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olarBear for Mail Merge" sheetId="1" r:id="rId3"/>
    <sheet state="hidden" name="NVScriptsProperties" sheetId="2" r:id="rId4"/>
    <sheet state="hidden" name="DO NOT DELETE - AutoCrat Job Se" sheetId="3" r:id="rId5"/>
  </sheets>
  <definedNames>
    <definedName hidden="1" localSheetId="0" name="_xlnm._FilterDatabase">'PolarBear for Mail Merge'!$A$1:$K$1009</definedName>
  </definedNames>
  <calcPr/>
</workbook>
</file>

<file path=xl/sharedStrings.xml><?xml version="1.0" encoding="utf-8"?>
<sst xmlns="http://schemas.openxmlformats.org/spreadsheetml/2006/main" count="298" uniqueCount="63">
  <si>
    <t>autocratn</t>
  </si>
  <si>
    <t>autocratp</t>
  </si>
  <si>
    <t>dataSheetName</t>
  </si>
  <si>
    <t>"PolarBearBodyMass"</t>
  </si>
  <si>
    <t>v</t>
  </si>
  <si>
    <t>"5.1"</t>
  </si>
  <si>
    <t>vp</t>
  </si>
  <si>
    <t>updateTime</t>
  </si>
  <si>
    <t>"1.518558449979E12"</t>
  </si>
  <si>
    <t>dataSheetId</t>
  </si>
  <si>
    <t>"1.31588274E9"</t>
  </si>
  <si>
    <t>ssId</t>
  </si>
  <si>
    <t>"1BrbQXzBkv6N5DRV5vPfVCyTOf8HfL1QB8ax5Iwbrcyc"</t>
  </si>
  <si>
    <t>Capture Date</t>
  </si>
  <si>
    <t>Bear Sex</t>
  </si>
  <si>
    <t>Bear Weight (lbs)</t>
  </si>
  <si>
    <t>Bear Age (years)</t>
  </si>
  <si>
    <t>Population</t>
  </si>
  <si>
    <t>Year</t>
  </si>
  <si>
    <t>Weeks Into Year</t>
  </si>
  <si>
    <t>Record Number</t>
  </si>
  <si>
    <t>M</t>
  </si>
  <si>
    <t>Beaufort Sea</t>
  </si>
  <si>
    <t>Chukchi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</si>
  <si>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</si>
  <si>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</si>
  <si>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</si>
  <si>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</si>
  <si>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</si>
  <si>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</si>
  <si>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</si>
  <si>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</si>
  <si>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</si>
  <si>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</si>
  <si>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</si>
  <si>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</si>
  <si>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</si>
  <si>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</si>
  <si>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</si>
  <si>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</si>
  <si>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</si>
  <si>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</si>
  <si>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</si>
  <si>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</si>
  <si>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</si>
  <si>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</si>
  <si>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</si>
  <si>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</si>
  <si>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</si>
  <si>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</si>
  <si>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</si>
  <si>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</si>
  <si>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</si>
  <si>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_1508206637133</t>
  </si>
  <si>
    <t>Polar Bear Cards</t>
  </si>
  <si>
    <t>1sc9wwhnsqDa6D4JtG6PEsfmJWdbDilfDjf3dxGYuv7E</t>
  </si>
  <si>
    <t>GOOG_DOC</t>
  </si>
  <si>
    <t>EDITABLE</t>
  </si>
  <si>
    <t>["0AKUL9LRgyOtHUk9PVA"]</t>
  </si>
  <si>
    <t>[]</t>
  </si>
  <si>
    <t>[{"headerMap":"Include?","value":"yes"}]</t>
  </si>
  <si>
    <t>SINGLE_OUTPUT</t>
  </si>
  <si>
    <t>[{"tag":"Age","type":"STANDARD","details":{"isUnmapped":false,"headerMap":"Bear Age (years)"}},{"tag":"weight","type":"STANDARD","details":{"isUnmapped":false,"headerMap":"Bear Weight (lbs)"}},{"tag":"Sex","type":"STANDARD","details":{"headerMap":"Bear Sex","isUnmapped":false}},{"tag":"Image","type":"IMAGE","details":{"isUnmapped":false,"headerMap":"Picture"}},{"tag":"Week","type":"STANDARD","details":{"headerMap":"Weeks Into Year","isUnmapped":false}},{"tag":"Location","type":"STANDARD","details":{"isUnmapped":false,"headerMap":"Population"}},{"tag":"Capture Date","type":"STANDARD","details":{"headerMap":"Capture Date","isUnmapped":false}},{"tag":"RECORD","type":"STANDARD","details":{"headerMap":"Record Number","isUnmapped":false}}]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</si>
</sst>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-&quot;mmm&quot;-&quot;yyyy"/>
    <numFmt numFmtId="165" formatCode="dd\-mmm\-yy"/>
  </numFmts>
  <fonts count="5">
    <font>
      <sz val="11.0"/>
      <color rgb="FF000000"/>
      <name val="Calibri"/>
    </font>
    <font/>
    <font>
      <sz val="10.0"/>
      <color rgb="FF000000"/>
      <name val="Arial"/>
    </font>
    <font>
      <color rgb="FF000000"/>
      <name val="Arial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1" fillId="0" fontId="2" numFmtId="164" xfId="0" applyAlignment="1" applyBorder="1" applyFont="1" applyNumberFormat="1">
      <alignment horizontal="center" shrinkToFit="0" wrapText="0"/>
    </xf>
    <xf borderId="1" fillId="0" fontId="2" numFmtId="0" xfId="0" applyAlignment="1" applyBorder="1" applyFont="1">
      <alignment horizontal="center" shrinkToFit="0" wrapText="0"/>
    </xf>
    <xf borderId="0" fillId="2" fontId="3" numFmtId="0" xfId="0" applyAlignment="1" applyFill="1" applyFont="1">
      <alignment horizontal="center" readingOrder="0" shrinkToFit="0" wrapText="0"/>
    </xf>
    <xf borderId="2" fillId="0" fontId="2" numFmtId="164" xfId="0" applyAlignment="1" applyBorder="1" applyFont="1" applyNumberFormat="1">
      <alignment horizontal="right" shrinkToFit="0" wrapText="1"/>
    </xf>
    <xf borderId="2" fillId="0" fontId="4" numFmtId="0" xfId="0" applyAlignment="1" applyBorder="1" applyFont="1">
      <alignment shrinkToFit="0" wrapText="0"/>
    </xf>
    <xf borderId="2" fillId="0" fontId="2" numFmtId="0" xfId="0" applyAlignment="1" applyBorder="1" applyFont="1">
      <alignment horizontal="right" shrinkToFit="0" wrapText="1"/>
    </xf>
    <xf borderId="2" fillId="0" fontId="2" numFmtId="1" xfId="0" applyAlignment="1" applyBorder="1" applyFont="1" applyNumberFormat="1">
      <alignment horizontal="right" shrinkToFit="0" wrapText="1"/>
    </xf>
    <xf borderId="2" fillId="0" fontId="2" numFmtId="0" xfId="0" applyAlignment="1" applyBorder="1" applyFont="1">
      <alignment readingOrder="0" shrinkToFit="0" wrapText="1"/>
    </xf>
    <xf borderId="2" fillId="0" fontId="2" numFmtId="1" xfId="0" applyAlignment="1" applyBorder="1" applyFont="1" applyNumberFormat="1">
      <alignment shrinkToFit="0" wrapText="1"/>
    </xf>
    <xf borderId="2" fillId="0" fontId="4" numFmtId="164" xfId="0" applyAlignment="1" applyBorder="1" applyFont="1" applyNumberFormat="1">
      <alignment shrinkToFit="0" wrapText="0"/>
    </xf>
    <xf borderId="2" fillId="0" fontId="4" numFmtId="1" xfId="0" applyAlignment="1" applyBorder="1" applyFont="1" applyNumberFormat="1">
      <alignment shrinkToFit="0" wrapText="0"/>
    </xf>
    <xf borderId="2" fillId="0" fontId="4" numFmtId="0" xfId="0" applyAlignment="1" applyBorder="1" applyFont="1">
      <alignment readingOrder="0" shrinkToFit="0" wrapText="0"/>
    </xf>
    <xf borderId="2" fillId="0" fontId="0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2" fillId="0" fontId="0" numFmtId="0" xfId="0" applyAlignment="1" applyBorder="1" applyFont="1">
      <alignment shrinkToFit="0" wrapText="0"/>
    </xf>
    <xf borderId="0" fillId="0" fontId="0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2" numFmtId="0" xfId="0" applyAlignment="1" applyFont="1">
      <alignment horizontal="right" shrinkToFit="0" wrapText="1"/>
    </xf>
    <xf borderId="0" fillId="0" fontId="0" numFmtId="0" xfId="0" applyAlignment="1" applyFont="1">
      <alignment shrinkToFit="0" wrapText="0"/>
    </xf>
    <xf borderId="2" fillId="0" fontId="4" numFmtId="14" xfId="0" applyAlignment="1" applyBorder="1" applyFont="1" applyNumberFormat="1">
      <alignment shrinkToFit="0" wrapText="0"/>
    </xf>
    <xf borderId="2" fillId="0" fontId="2" numFmtId="165" xfId="0" applyAlignment="1" applyBorder="1" applyFont="1" applyNumberFormat="1">
      <alignment horizontal="right" shrinkToFit="0" wrapText="1"/>
    </xf>
    <xf borderId="2" fillId="0" fontId="2" numFmtId="0" xfId="0" applyAlignment="1" applyBorder="1" applyFont="1">
      <alignment shrinkToFit="0" wrapText="1"/>
    </xf>
    <xf borderId="2" fillId="0" fontId="4" numFmtId="15" xfId="0" applyAlignment="1" applyBorder="1" applyFont="1" applyNumberFormat="1">
      <alignment shrinkToFit="0" wrapText="0"/>
    </xf>
    <xf borderId="2" fillId="0" fontId="2" numFmtId="1" xfId="0" applyAlignment="1" applyBorder="1" applyFont="1" applyNumberFormat="1">
      <alignment shrinkToFit="0" wrapText="0"/>
    </xf>
    <xf borderId="0" fillId="0" fontId="2" numFmtId="165" xfId="0" applyAlignment="1" applyFont="1" applyNumberForma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2" numFmtId="1" xfId="0" applyAlignment="1" applyFont="1" applyNumberFormat="1">
      <alignment shrinkToFit="0" wrapText="1"/>
    </xf>
    <xf borderId="0" fillId="0" fontId="4" numFmtId="14" xfId="0" applyAlignment="1" applyFont="1" applyNumberFormat="1">
      <alignment shrinkToFit="0" wrapText="0"/>
    </xf>
    <xf borderId="0" fillId="0" fontId="2" numFmtId="0" xfId="0" applyAlignment="1" applyFont="1">
      <alignment shrinkToFit="0" wrapText="0"/>
    </xf>
    <xf borderId="0" fillId="0" fontId="4" numFmtId="1" xfId="0" applyAlignment="1" applyFont="1" applyNumberFormat="1">
      <alignment shrinkToFit="0" wrapText="0"/>
    </xf>
    <xf borderId="0" fillId="0" fontId="2" numFmtId="1" xfId="0" applyAlignment="1" applyFont="1" applyNumberFormat="1">
      <alignment horizontal="right" shrinkToFit="0" wrapText="1"/>
    </xf>
    <xf borderId="0" fillId="0" fontId="4" numFmtId="15" xfId="0" applyAlignment="1" applyFont="1" applyNumberFormat="1">
      <alignment shrinkToFit="0" wrapText="0"/>
    </xf>
    <xf borderId="0" fillId="0" fontId="1" numFmtId="0" xfId="0" applyAlignment="1" applyFont="1">
      <alignment readingOrder="0"/>
    </xf>
    <xf borderId="0" fillId="0" fontId="2" numFmtId="14" xfId="0" applyAlignment="1" applyFont="1" applyNumberFormat="1">
      <alignment shrinkToFit="0" wrapText="0"/>
    </xf>
    <xf borderId="0" fillId="0" fontId="0" numFmtId="1" xfId="0" applyAlignment="1" applyFont="1" applyNumberForma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57"/>
    <col customWidth="1" min="2" max="2" width="12.0"/>
    <col customWidth="1" min="3" max="3" width="20.71"/>
    <col customWidth="1" min="4" max="4" width="18.71"/>
    <col customWidth="1" min="5" max="5" width="13.57"/>
    <col customWidth="1" min="6" max="11" width="11.57"/>
  </cols>
  <sheetData>
    <row r="1" ht="21.0" customHeight="1">
      <c r="A1" s="3" t="s">
        <v>13</v>
      </c>
      <c r="B1" s="4" t="s">
        <v>14</v>
      </c>
      <c r="C1" s="5" t="s">
        <v>15</v>
      </c>
      <c r="D1" s="4" t="s">
        <v>16</v>
      </c>
      <c r="E1" s="4" t="s">
        <v>17</v>
      </c>
      <c r="F1" s="2" t="s">
        <v>18</v>
      </c>
      <c r="G1" s="2" t="s">
        <v>19</v>
      </c>
      <c r="H1" s="2" t="s">
        <v>20</v>
      </c>
    </row>
    <row r="2" ht="21.0" customHeight="1">
      <c r="A2" s="6">
        <v>39907.80486111111</v>
      </c>
      <c r="B2" s="7" t="s">
        <v>21</v>
      </c>
      <c r="C2" s="8">
        <v>547.0</v>
      </c>
      <c r="D2" s="9">
        <v>11.0</v>
      </c>
      <c r="E2" s="10" t="s">
        <v>22</v>
      </c>
      <c r="F2">
        <f t="shared" ref="F2:F119" si="1">year(A2)</f>
        <v>2009</v>
      </c>
      <c r="G2">
        <f t="shared" ref="G2:G119" si="2">ROUND(days(A2,date(year(A2),1,1))/7)</f>
        <v>13</v>
      </c>
      <c r="H2" t="str">
        <f t="shared" ref="H2:H119" si="3">concatenate(year(A2),row())</f>
        <v>20092</v>
      </c>
    </row>
    <row r="3" ht="21.0" customHeight="1">
      <c r="A3" s="6">
        <v>39906.532638888886</v>
      </c>
      <c r="B3" s="7" t="s">
        <v>21</v>
      </c>
      <c r="C3" s="8">
        <v>675.0</v>
      </c>
      <c r="D3" s="9">
        <v>21.0</v>
      </c>
      <c r="E3" s="10" t="s">
        <v>22</v>
      </c>
      <c r="F3">
        <f t="shared" si="1"/>
        <v>2009</v>
      </c>
      <c r="G3">
        <f t="shared" si="2"/>
        <v>13</v>
      </c>
      <c r="H3" t="str">
        <f t="shared" si="3"/>
        <v>20093</v>
      </c>
    </row>
    <row r="4" ht="21.0" customHeight="1">
      <c r="A4" s="6">
        <v>33701.71527777778</v>
      </c>
      <c r="B4" s="7" t="s">
        <v>21</v>
      </c>
      <c r="C4" s="8">
        <v>701.0</v>
      </c>
      <c r="D4" s="11">
        <v>23.0</v>
      </c>
      <c r="E4" s="10" t="s">
        <v>22</v>
      </c>
      <c r="F4">
        <f t="shared" si="1"/>
        <v>1992</v>
      </c>
      <c r="G4">
        <f t="shared" si="2"/>
        <v>14</v>
      </c>
      <c r="H4" t="str">
        <f t="shared" si="3"/>
        <v>19924</v>
      </c>
    </row>
    <row r="5" ht="21.0" customHeight="1">
      <c r="A5" s="6">
        <v>40294.73055555556</v>
      </c>
      <c r="B5" s="7" t="s">
        <v>21</v>
      </c>
      <c r="C5" s="8">
        <v>700.0</v>
      </c>
      <c r="D5" s="9">
        <v>13.0</v>
      </c>
      <c r="E5" s="10" t="s">
        <v>22</v>
      </c>
      <c r="F5">
        <f t="shared" si="1"/>
        <v>2010</v>
      </c>
      <c r="G5">
        <f t="shared" si="2"/>
        <v>16</v>
      </c>
      <c r="H5" t="str">
        <f t="shared" si="3"/>
        <v>20105</v>
      </c>
    </row>
    <row r="6" ht="21.0" customHeight="1">
      <c r="A6" s="12">
        <v>34066.625</v>
      </c>
      <c r="B6" s="7" t="s">
        <v>21</v>
      </c>
      <c r="C6" s="7">
        <v>690.0</v>
      </c>
      <c r="D6" s="13">
        <v>10.0</v>
      </c>
      <c r="E6" s="14" t="s">
        <v>23</v>
      </c>
      <c r="F6">
        <f t="shared" si="1"/>
        <v>1993</v>
      </c>
      <c r="G6">
        <f t="shared" si="2"/>
        <v>14</v>
      </c>
      <c r="H6" t="str">
        <f t="shared" si="3"/>
        <v>19936</v>
      </c>
    </row>
    <row r="7" ht="21.0" customHeight="1">
      <c r="A7" s="6">
        <v>33692.46875</v>
      </c>
      <c r="B7" s="7" t="s">
        <v>21</v>
      </c>
      <c r="C7" s="8">
        <v>720.0</v>
      </c>
      <c r="D7" s="11">
        <v>11.0</v>
      </c>
      <c r="E7" s="10" t="s">
        <v>22</v>
      </c>
      <c r="F7">
        <f t="shared" si="1"/>
        <v>1992</v>
      </c>
      <c r="G7">
        <f t="shared" si="2"/>
        <v>13</v>
      </c>
      <c r="H7" t="str">
        <f t="shared" si="3"/>
        <v>19927</v>
      </c>
    </row>
    <row r="8" ht="21.0" customHeight="1">
      <c r="A8" s="6">
        <v>39906.64027777778</v>
      </c>
      <c r="B8" s="7" t="s">
        <v>21</v>
      </c>
      <c r="C8" s="8">
        <v>696.0</v>
      </c>
      <c r="D8" s="9">
        <v>9.0</v>
      </c>
      <c r="E8" s="10" t="s">
        <v>22</v>
      </c>
      <c r="F8">
        <f t="shared" si="1"/>
        <v>2009</v>
      </c>
      <c r="G8">
        <f t="shared" si="2"/>
        <v>13</v>
      </c>
      <c r="H8" t="str">
        <f t="shared" si="3"/>
        <v>20098</v>
      </c>
    </row>
    <row r="9" ht="21.0" customHeight="1">
      <c r="A9" s="6">
        <v>32597.61736111111</v>
      </c>
      <c r="B9" s="7" t="s">
        <v>21</v>
      </c>
      <c r="C9" s="8">
        <v>105.0</v>
      </c>
      <c r="D9" s="11">
        <v>1.0</v>
      </c>
      <c r="E9" s="10" t="s">
        <v>22</v>
      </c>
      <c r="F9">
        <f t="shared" si="1"/>
        <v>1989</v>
      </c>
      <c r="G9">
        <f t="shared" si="2"/>
        <v>13</v>
      </c>
      <c r="H9" t="str">
        <f t="shared" si="3"/>
        <v>19899</v>
      </c>
    </row>
    <row r="10" ht="21.0" customHeight="1">
      <c r="A10" s="6">
        <v>39557.49722222222</v>
      </c>
      <c r="B10" s="7" t="s">
        <v>21</v>
      </c>
      <c r="C10" s="8">
        <v>749.0</v>
      </c>
      <c r="D10" s="9">
        <v>11.0</v>
      </c>
      <c r="E10" s="10" t="s">
        <v>22</v>
      </c>
      <c r="F10">
        <f t="shared" si="1"/>
        <v>2008</v>
      </c>
      <c r="G10">
        <f t="shared" si="2"/>
        <v>16</v>
      </c>
      <c r="H10" t="str">
        <f t="shared" si="3"/>
        <v>200810</v>
      </c>
    </row>
    <row r="11" ht="21.0" customHeight="1">
      <c r="A11" s="6">
        <v>39543.47083333333</v>
      </c>
      <c r="B11" s="7" t="s">
        <v>21</v>
      </c>
      <c r="C11" s="8">
        <v>770.0</v>
      </c>
      <c r="D11" s="9">
        <v>12.0</v>
      </c>
      <c r="E11" s="10" t="s">
        <v>22</v>
      </c>
      <c r="F11">
        <f t="shared" si="1"/>
        <v>2008</v>
      </c>
      <c r="G11">
        <f t="shared" si="2"/>
        <v>14</v>
      </c>
      <c r="H11" t="str">
        <f t="shared" si="3"/>
        <v>200811</v>
      </c>
    </row>
    <row r="12" ht="21.0" customHeight="1">
      <c r="A12" s="6">
        <v>39929.4875</v>
      </c>
      <c r="B12" s="7" t="s">
        <v>21</v>
      </c>
      <c r="C12" s="8">
        <v>785.0</v>
      </c>
      <c r="D12" s="9">
        <v>13.0</v>
      </c>
      <c r="E12" s="10" t="s">
        <v>22</v>
      </c>
      <c r="F12">
        <f t="shared" si="1"/>
        <v>2009</v>
      </c>
      <c r="G12">
        <f t="shared" si="2"/>
        <v>16</v>
      </c>
      <c r="H12" t="str">
        <f t="shared" si="3"/>
        <v>200912</v>
      </c>
    </row>
    <row r="13" ht="21.0" customHeight="1">
      <c r="A13" s="6">
        <v>33707.72222222222</v>
      </c>
      <c r="B13" s="7" t="s">
        <v>21</v>
      </c>
      <c r="C13" s="8">
        <v>145.0</v>
      </c>
      <c r="D13" s="11">
        <v>1.0</v>
      </c>
      <c r="E13" s="10" t="s">
        <v>22</v>
      </c>
      <c r="F13">
        <f t="shared" si="1"/>
        <v>1992</v>
      </c>
      <c r="G13">
        <f t="shared" si="2"/>
        <v>15</v>
      </c>
      <c r="H13" t="str">
        <f t="shared" si="3"/>
        <v>199213</v>
      </c>
    </row>
    <row r="14" ht="21.0" customHeight="1">
      <c r="A14" s="6">
        <v>39921.811111111114</v>
      </c>
      <c r="B14" s="7" t="s">
        <v>21</v>
      </c>
      <c r="C14" s="8">
        <v>800.0</v>
      </c>
      <c r="D14" s="9">
        <v>16.0</v>
      </c>
      <c r="E14" s="10" t="s">
        <v>22</v>
      </c>
      <c r="F14">
        <f t="shared" si="1"/>
        <v>2009</v>
      </c>
      <c r="G14">
        <f t="shared" si="2"/>
        <v>15</v>
      </c>
      <c r="H14" t="str">
        <f t="shared" si="3"/>
        <v>200914</v>
      </c>
    </row>
    <row r="15" ht="21.0" customHeight="1">
      <c r="A15" s="6">
        <v>33336.78472222222</v>
      </c>
      <c r="B15" s="7" t="s">
        <v>21</v>
      </c>
      <c r="C15" s="8">
        <v>150.0</v>
      </c>
      <c r="D15" s="11">
        <v>1.0</v>
      </c>
      <c r="E15" s="10" t="s">
        <v>22</v>
      </c>
      <c r="F15">
        <f t="shared" si="1"/>
        <v>1991</v>
      </c>
      <c r="G15">
        <f t="shared" si="2"/>
        <v>14</v>
      </c>
      <c r="H15" t="str">
        <f t="shared" si="3"/>
        <v>199115</v>
      </c>
    </row>
    <row r="16" ht="21.0" customHeight="1">
      <c r="A16" s="12">
        <v>40642.0</v>
      </c>
      <c r="B16" s="7" t="s">
        <v>21</v>
      </c>
      <c r="C16" s="15">
        <v>795.0</v>
      </c>
      <c r="D16" s="16">
        <v>13.0</v>
      </c>
      <c r="E16" s="14" t="s">
        <v>23</v>
      </c>
      <c r="F16">
        <f t="shared" si="1"/>
        <v>2011</v>
      </c>
      <c r="G16">
        <f t="shared" si="2"/>
        <v>14</v>
      </c>
      <c r="H16" t="str">
        <f t="shared" si="3"/>
        <v>201116</v>
      </c>
    </row>
    <row r="17" ht="21.0" customHeight="1">
      <c r="A17" s="6">
        <v>39913.43819444445</v>
      </c>
      <c r="B17" s="7" t="s">
        <v>21</v>
      </c>
      <c r="C17" s="8">
        <v>154.0</v>
      </c>
      <c r="D17" s="9">
        <v>1.0</v>
      </c>
      <c r="E17" s="10" t="s">
        <v>22</v>
      </c>
      <c r="F17">
        <f t="shared" si="1"/>
        <v>2009</v>
      </c>
      <c r="G17">
        <f t="shared" si="2"/>
        <v>14</v>
      </c>
      <c r="H17" t="str">
        <f t="shared" si="3"/>
        <v>200917</v>
      </c>
    </row>
    <row r="18" ht="21.0" customHeight="1">
      <c r="A18" s="6">
        <v>33336.78472222222</v>
      </c>
      <c r="B18" s="7" t="s">
        <v>21</v>
      </c>
      <c r="C18" s="8">
        <v>155.0</v>
      </c>
      <c r="D18" s="11">
        <v>1.0</v>
      </c>
      <c r="E18" s="10" t="s">
        <v>22</v>
      </c>
      <c r="F18">
        <f t="shared" si="1"/>
        <v>1991</v>
      </c>
      <c r="G18">
        <f t="shared" si="2"/>
        <v>14</v>
      </c>
      <c r="H18" t="str">
        <f t="shared" si="3"/>
        <v>199118</v>
      </c>
    </row>
    <row r="19" ht="21.0" customHeight="1">
      <c r="A19" s="12">
        <v>31885.583333333332</v>
      </c>
      <c r="B19" s="7" t="s">
        <v>21</v>
      </c>
      <c r="C19" s="7">
        <v>160.0</v>
      </c>
      <c r="D19" s="13">
        <v>1.0</v>
      </c>
      <c r="E19" s="14" t="s">
        <v>23</v>
      </c>
      <c r="F19">
        <f t="shared" si="1"/>
        <v>1987</v>
      </c>
      <c r="G19">
        <f t="shared" si="2"/>
        <v>15</v>
      </c>
      <c r="H19" t="str">
        <f t="shared" si="3"/>
        <v>198719</v>
      </c>
    </row>
    <row r="20" ht="21.0" customHeight="1">
      <c r="A20" s="6">
        <v>39561.82152777778</v>
      </c>
      <c r="B20" s="7" t="s">
        <v>21</v>
      </c>
      <c r="C20" s="8">
        <v>817.0</v>
      </c>
      <c r="D20" s="9">
        <v>20.0</v>
      </c>
      <c r="E20" s="10" t="s">
        <v>22</v>
      </c>
      <c r="F20">
        <f t="shared" si="1"/>
        <v>2008</v>
      </c>
      <c r="G20">
        <f t="shared" si="2"/>
        <v>16</v>
      </c>
      <c r="H20" t="str">
        <f t="shared" si="3"/>
        <v>200820</v>
      </c>
    </row>
    <row r="21" ht="21.0" customHeight="1">
      <c r="A21" s="6">
        <v>40286.584027777775</v>
      </c>
      <c r="B21" s="7" t="s">
        <v>21</v>
      </c>
      <c r="C21" s="8">
        <v>815.0</v>
      </c>
      <c r="D21" s="9">
        <v>16.0</v>
      </c>
      <c r="E21" s="10" t="s">
        <v>22</v>
      </c>
      <c r="F21">
        <f t="shared" si="1"/>
        <v>2010</v>
      </c>
      <c r="G21">
        <f t="shared" si="2"/>
        <v>15</v>
      </c>
      <c r="H21" t="str">
        <f t="shared" si="3"/>
        <v>201021</v>
      </c>
    </row>
    <row r="22" ht="21.0" customHeight="1">
      <c r="A22" s="6">
        <v>33327.729166666664</v>
      </c>
      <c r="B22" s="7" t="s">
        <v>21</v>
      </c>
      <c r="C22" s="8">
        <v>170.0</v>
      </c>
      <c r="D22" s="11">
        <v>1.0</v>
      </c>
      <c r="E22" s="10" t="s">
        <v>22</v>
      </c>
      <c r="F22">
        <f t="shared" si="1"/>
        <v>1991</v>
      </c>
      <c r="G22">
        <f t="shared" si="2"/>
        <v>13</v>
      </c>
      <c r="H22" t="str">
        <f t="shared" si="3"/>
        <v>199122</v>
      </c>
    </row>
    <row r="23" ht="21.0" customHeight="1">
      <c r="A23" s="6">
        <v>39920.53125</v>
      </c>
      <c r="B23" s="7" t="s">
        <v>21</v>
      </c>
      <c r="C23" s="8">
        <v>770.0</v>
      </c>
      <c r="D23" s="9">
        <v>9.0</v>
      </c>
      <c r="E23" s="10" t="s">
        <v>22</v>
      </c>
      <c r="F23">
        <f t="shared" si="1"/>
        <v>2009</v>
      </c>
      <c r="G23">
        <f t="shared" si="2"/>
        <v>15</v>
      </c>
      <c r="H23" t="str">
        <f t="shared" si="3"/>
        <v>200923</v>
      </c>
    </row>
    <row r="24" ht="21.0" customHeight="1">
      <c r="A24" s="6">
        <v>40287.71875</v>
      </c>
      <c r="B24" s="7" t="s">
        <v>21</v>
      </c>
      <c r="C24" s="8">
        <v>826.0</v>
      </c>
      <c r="D24" s="9">
        <v>14.0</v>
      </c>
      <c r="E24" s="10" t="s">
        <v>22</v>
      </c>
      <c r="F24">
        <f t="shared" si="1"/>
        <v>2010</v>
      </c>
      <c r="G24">
        <f t="shared" si="2"/>
        <v>15</v>
      </c>
      <c r="H24" t="str">
        <f t="shared" si="3"/>
        <v>201024</v>
      </c>
    </row>
    <row r="25" ht="21.0" customHeight="1">
      <c r="A25" s="12">
        <v>39920.0</v>
      </c>
      <c r="B25" s="7" t="s">
        <v>21</v>
      </c>
      <c r="C25" s="17">
        <v>181.0</v>
      </c>
      <c r="D25" s="16">
        <v>1.0</v>
      </c>
      <c r="E25" s="14" t="s">
        <v>23</v>
      </c>
      <c r="F25">
        <f t="shared" si="1"/>
        <v>2009</v>
      </c>
      <c r="G25">
        <f t="shared" si="2"/>
        <v>15</v>
      </c>
      <c r="H25" t="str">
        <f t="shared" si="3"/>
        <v>200925</v>
      </c>
    </row>
    <row r="26" ht="21.0" customHeight="1">
      <c r="A26" s="6">
        <v>40276.6375</v>
      </c>
      <c r="B26" s="7" t="s">
        <v>21</v>
      </c>
      <c r="C26" s="8">
        <v>795.0</v>
      </c>
      <c r="D26" s="9">
        <v>10.0</v>
      </c>
      <c r="E26" s="10" t="s">
        <v>22</v>
      </c>
      <c r="F26">
        <f t="shared" si="1"/>
        <v>2010</v>
      </c>
      <c r="G26">
        <f t="shared" si="2"/>
        <v>14</v>
      </c>
      <c r="H26" t="str">
        <f t="shared" si="3"/>
        <v>201026</v>
      </c>
    </row>
    <row r="27" ht="21.0" customHeight="1">
      <c r="A27" s="12">
        <v>41382.0</v>
      </c>
      <c r="B27" s="7" t="s">
        <v>21</v>
      </c>
      <c r="C27" s="15">
        <v>833.0</v>
      </c>
      <c r="D27" s="16">
        <v>15.0</v>
      </c>
      <c r="E27" s="14" t="s">
        <v>23</v>
      </c>
      <c r="F27">
        <f t="shared" si="1"/>
        <v>2013</v>
      </c>
      <c r="G27">
        <f t="shared" si="2"/>
        <v>15</v>
      </c>
      <c r="H27" t="str">
        <f t="shared" si="3"/>
        <v>201327</v>
      </c>
    </row>
    <row r="28" ht="21.0" customHeight="1">
      <c r="A28" s="12">
        <v>39905.0</v>
      </c>
      <c r="B28" s="7" t="s">
        <v>21</v>
      </c>
      <c r="C28" s="18">
        <v>796.9999999999995</v>
      </c>
      <c r="D28" s="16">
        <v>10.0</v>
      </c>
      <c r="E28" s="14" t="s">
        <v>23</v>
      </c>
      <c r="F28">
        <f t="shared" si="1"/>
        <v>2009</v>
      </c>
      <c r="G28">
        <f t="shared" si="2"/>
        <v>13</v>
      </c>
      <c r="H28" t="str">
        <f t="shared" si="3"/>
        <v>200928</v>
      </c>
    </row>
    <row r="29" ht="21.0" customHeight="1">
      <c r="A29" s="12">
        <v>32603.60347222222</v>
      </c>
      <c r="B29" s="7" t="s">
        <v>21</v>
      </c>
      <c r="C29" s="19">
        <v>835.0</v>
      </c>
      <c r="D29" s="13">
        <v>15.0</v>
      </c>
      <c r="E29" s="14" t="s">
        <v>23</v>
      </c>
      <c r="F29">
        <f t="shared" si="1"/>
        <v>1989</v>
      </c>
      <c r="G29">
        <f t="shared" si="2"/>
        <v>13</v>
      </c>
      <c r="H29" t="str">
        <f t="shared" si="3"/>
        <v>198929</v>
      </c>
    </row>
    <row r="30" ht="21.0" customHeight="1">
      <c r="A30" s="6">
        <v>32603.60347222222</v>
      </c>
      <c r="B30" s="7" t="s">
        <v>21</v>
      </c>
      <c r="C30" s="8">
        <v>835.0</v>
      </c>
      <c r="D30" s="11">
        <v>15.0</v>
      </c>
      <c r="E30" s="10" t="s">
        <v>22</v>
      </c>
      <c r="F30">
        <f t="shared" si="1"/>
        <v>1989</v>
      </c>
      <c r="G30">
        <f t="shared" si="2"/>
        <v>13</v>
      </c>
      <c r="H30" t="str">
        <f t="shared" si="3"/>
        <v>198930</v>
      </c>
    </row>
    <row r="31" ht="21.0" customHeight="1">
      <c r="A31" s="6">
        <v>40649.56527777778</v>
      </c>
      <c r="B31" s="7" t="s">
        <v>21</v>
      </c>
      <c r="C31" s="8">
        <v>186.0</v>
      </c>
      <c r="D31" s="9">
        <v>1.0</v>
      </c>
      <c r="E31" s="10" t="s">
        <v>22</v>
      </c>
      <c r="F31">
        <f t="shared" si="1"/>
        <v>2011</v>
      </c>
      <c r="G31">
        <f t="shared" si="2"/>
        <v>15</v>
      </c>
      <c r="H31" t="str">
        <f t="shared" si="3"/>
        <v>201131</v>
      </c>
    </row>
    <row r="32" ht="21.0" customHeight="1">
      <c r="A32" s="6">
        <v>40273.40625</v>
      </c>
      <c r="B32" s="7" t="s">
        <v>21</v>
      </c>
      <c r="C32" s="8">
        <v>188.0</v>
      </c>
      <c r="D32" s="9">
        <v>1.0</v>
      </c>
      <c r="E32" s="10" t="s">
        <v>22</v>
      </c>
      <c r="F32">
        <f t="shared" si="1"/>
        <v>2010</v>
      </c>
      <c r="G32">
        <f t="shared" si="2"/>
        <v>13</v>
      </c>
      <c r="H32" t="str">
        <f t="shared" si="3"/>
        <v>201032</v>
      </c>
    </row>
    <row r="33" ht="21.0" customHeight="1">
      <c r="A33" s="6">
        <v>40273.40625</v>
      </c>
      <c r="B33" s="7" t="s">
        <v>21</v>
      </c>
      <c r="C33" s="20">
        <v>188.0</v>
      </c>
      <c r="D33" s="9">
        <v>1.0</v>
      </c>
      <c r="E33" s="10" t="s">
        <v>22</v>
      </c>
      <c r="F33">
        <f t="shared" si="1"/>
        <v>2010</v>
      </c>
      <c r="G33">
        <f t="shared" si="2"/>
        <v>13</v>
      </c>
      <c r="H33" t="str">
        <f t="shared" si="3"/>
        <v>201033</v>
      </c>
    </row>
    <row r="34" ht="21.0" customHeight="1">
      <c r="A34" s="6">
        <v>39540.544444444444</v>
      </c>
      <c r="B34" s="7" t="s">
        <v>21</v>
      </c>
      <c r="C34" s="20">
        <v>834.0</v>
      </c>
      <c r="D34" s="9">
        <v>14.0</v>
      </c>
      <c r="E34" s="10" t="s">
        <v>22</v>
      </c>
      <c r="F34">
        <f t="shared" si="1"/>
        <v>2008</v>
      </c>
      <c r="G34">
        <f t="shared" si="2"/>
        <v>13</v>
      </c>
      <c r="H34" t="str">
        <f t="shared" si="3"/>
        <v>200834</v>
      </c>
    </row>
    <row r="35" ht="21.0" customHeight="1">
      <c r="A35" s="12">
        <v>41378.0</v>
      </c>
      <c r="B35" s="7" t="s">
        <v>21</v>
      </c>
      <c r="C35" s="15">
        <v>815.0</v>
      </c>
      <c r="D35" s="16">
        <v>11.0</v>
      </c>
      <c r="E35" s="14" t="s">
        <v>23</v>
      </c>
      <c r="F35">
        <f t="shared" si="1"/>
        <v>2013</v>
      </c>
      <c r="G35">
        <f t="shared" si="2"/>
        <v>15</v>
      </c>
      <c r="H35" t="str">
        <f t="shared" si="3"/>
        <v>201335</v>
      </c>
    </row>
    <row r="36" ht="21.0" customHeight="1">
      <c r="A36" s="6">
        <v>40268.67916666667</v>
      </c>
      <c r="B36" s="7" t="s">
        <v>21</v>
      </c>
      <c r="C36" s="20">
        <v>816.0</v>
      </c>
      <c r="D36" s="9">
        <v>11.0</v>
      </c>
      <c r="E36" s="10" t="s">
        <v>22</v>
      </c>
      <c r="F36">
        <f t="shared" si="1"/>
        <v>2010</v>
      </c>
      <c r="G36">
        <f t="shared" si="2"/>
        <v>13</v>
      </c>
      <c r="H36" t="str">
        <f t="shared" si="3"/>
        <v>201036</v>
      </c>
    </row>
    <row r="37" ht="21.0" customHeight="1">
      <c r="A37" s="6">
        <v>39929.80138888889</v>
      </c>
      <c r="B37" s="7" t="s">
        <v>21</v>
      </c>
      <c r="C37" s="20">
        <v>835.0</v>
      </c>
      <c r="D37" s="9">
        <v>13.0</v>
      </c>
      <c r="E37" s="10" t="s">
        <v>22</v>
      </c>
      <c r="F37">
        <f t="shared" si="1"/>
        <v>2009</v>
      </c>
      <c r="G37">
        <f t="shared" si="2"/>
        <v>16</v>
      </c>
      <c r="H37" t="str">
        <f t="shared" si="3"/>
        <v>200937</v>
      </c>
    </row>
    <row r="38" ht="21.0" customHeight="1">
      <c r="A38" s="12">
        <v>40643.0</v>
      </c>
      <c r="B38" s="7" t="s">
        <v>21</v>
      </c>
      <c r="C38" s="15">
        <v>791.0</v>
      </c>
      <c r="D38" s="16">
        <v>9.0</v>
      </c>
      <c r="E38" s="14" t="s">
        <v>23</v>
      </c>
      <c r="F38">
        <f t="shared" si="1"/>
        <v>2011</v>
      </c>
      <c r="G38">
        <f t="shared" si="2"/>
        <v>14</v>
      </c>
      <c r="H38" t="str">
        <f t="shared" si="3"/>
        <v>201138</v>
      </c>
    </row>
    <row r="39" ht="21.0" customHeight="1">
      <c r="A39" s="6">
        <v>31513.449305555554</v>
      </c>
      <c r="B39" s="7" t="s">
        <v>21</v>
      </c>
      <c r="C39" s="20">
        <v>200.0</v>
      </c>
      <c r="D39" s="11">
        <v>1.0</v>
      </c>
      <c r="E39" s="10" t="s">
        <v>22</v>
      </c>
      <c r="F39">
        <f t="shared" si="1"/>
        <v>1986</v>
      </c>
      <c r="G39">
        <f t="shared" si="2"/>
        <v>14</v>
      </c>
      <c r="H39" t="str">
        <f t="shared" si="3"/>
        <v>198639</v>
      </c>
    </row>
    <row r="40" ht="21.0" customHeight="1">
      <c r="A40" s="6">
        <v>33697.447916666664</v>
      </c>
      <c r="B40" s="7" t="s">
        <v>21</v>
      </c>
      <c r="C40" s="8">
        <v>205.0</v>
      </c>
      <c r="D40" s="11">
        <v>1.0</v>
      </c>
      <c r="E40" s="10" t="s">
        <v>22</v>
      </c>
      <c r="F40">
        <f t="shared" si="1"/>
        <v>1992</v>
      </c>
      <c r="G40">
        <f t="shared" si="2"/>
        <v>13</v>
      </c>
      <c r="H40" t="str">
        <f t="shared" si="3"/>
        <v>199240</v>
      </c>
    </row>
    <row r="41" ht="21.0" customHeight="1">
      <c r="A41" s="6">
        <v>39927.84375</v>
      </c>
      <c r="B41" s="7" t="s">
        <v>21</v>
      </c>
      <c r="C41" s="20">
        <v>205.0</v>
      </c>
      <c r="D41" s="9">
        <v>1.0</v>
      </c>
      <c r="E41" s="10" t="s">
        <v>22</v>
      </c>
      <c r="F41">
        <f t="shared" si="1"/>
        <v>2009</v>
      </c>
      <c r="G41">
        <f t="shared" si="2"/>
        <v>16</v>
      </c>
      <c r="H41" t="str">
        <f t="shared" si="3"/>
        <v>200941</v>
      </c>
    </row>
    <row r="42" ht="21.0" customHeight="1">
      <c r="A42" s="12">
        <v>32238.6875</v>
      </c>
      <c r="B42" s="7" t="s">
        <v>21</v>
      </c>
      <c r="C42" s="19">
        <v>210.0</v>
      </c>
      <c r="D42" s="13">
        <v>1.0</v>
      </c>
      <c r="E42" s="14" t="s">
        <v>23</v>
      </c>
      <c r="F42">
        <f t="shared" si="1"/>
        <v>1988</v>
      </c>
      <c r="G42">
        <f t="shared" si="2"/>
        <v>14</v>
      </c>
      <c r="H42" t="str">
        <f t="shared" si="3"/>
        <v>198842</v>
      </c>
    </row>
    <row r="43" ht="21.0" customHeight="1">
      <c r="A43" s="6">
        <v>33709.47222222222</v>
      </c>
      <c r="B43" s="7" t="s">
        <v>21</v>
      </c>
      <c r="C43" s="20">
        <v>210.0</v>
      </c>
      <c r="D43" s="11">
        <v>1.0</v>
      </c>
      <c r="E43" s="10" t="s">
        <v>22</v>
      </c>
      <c r="F43">
        <f t="shared" si="1"/>
        <v>1992</v>
      </c>
      <c r="G43">
        <f t="shared" si="2"/>
        <v>15</v>
      </c>
      <c r="H43" t="str">
        <f t="shared" si="3"/>
        <v>199243</v>
      </c>
    </row>
    <row r="44" ht="21.0" customHeight="1">
      <c r="A44" s="6">
        <v>40649.56527777778</v>
      </c>
      <c r="B44" s="7" t="s">
        <v>21</v>
      </c>
      <c r="C44" s="20">
        <v>210.0</v>
      </c>
      <c r="D44" s="9">
        <v>1.0</v>
      </c>
      <c r="E44" s="10" t="s">
        <v>22</v>
      </c>
      <c r="F44">
        <f t="shared" si="1"/>
        <v>2011</v>
      </c>
      <c r="G44">
        <f t="shared" si="2"/>
        <v>15</v>
      </c>
      <c r="H44" t="str">
        <f t="shared" si="3"/>
        <v>201144</v>
      </c>
    </row>
    <row r="45" ht="21.0" customHeight="1">
      <c r="A45" s="6">
        <v>33707.5625</v>
      </c>
      <c r="B45" s="7" t="s">
        <v>21</v>
      </c>
      <c r="C45" s="20">
        <v>870.0</v>
      </c>
      <c r="D45" s="11">
        <v>21.0</v>
      </c>
      <c r="E45" s="10" t="s">
        <v>22</v>
      </c>
      <c r="F45">
        <f t="shared" si="1"/>
        <v>1992</v>
      </c>
      <c r="G45">
        <f t="shared" si="2"/>
        <v>15</v>
      </c>
      <c r="H45" t="str">
        <f t="shared" si="3"/>
        <v>199245</v>
      </c>
    </row>
    <row r="46" ht="21.0" customHeight="1">
      <c r="A46" s="12">
        <v>31870.609722222223</v>
      </c>
      <c r="B46" s="7" t="s">
        <v>21</v>
      </c>
      <c r="C46" s="7">
        <v>860.0</v>
      </c>
      <c r="D46" s="13">
        <v>14.0</v>
      </c>
      <c r="E46" s="14" t="s">
        <v>23</v>
      </c>
      <c r="F46">
        <f t="shared" si="1"/>
        <v>1987</v>
      </c>
      <c r="G46">
        <f t="shared" si="2"/>
        <v>13</v>
      </c>
      <c r="H46" t="str">
        <f t="shared" si="3"/>
        <v>198746</v>
      </c>
    </row>
    <row r="47" ht="21.0" customHeight="1">
      <c r="A47" s="6">
        <v>40285.76666666667</v>
      </c>
      <c r="B47" s="7" t="s">
        <v>21</v>
      </c>
      <c r="C47" s="20">
        <v>865.0</v>
      </c>
      <c r="D47" s="9">
        <v>15.0</v>
      </c>
      <c r="E47" s="10" t="s">
        <v>22</v>
      </c>
      <c r="F47">
        <f t="shared" si="1"/>
        <v>2010</v>
      </c>
      <c r="G47">
        <f t="shared" si="2"/>
        <v>15</v>
      </c>
      <c r="H47" t="str">
        <f t="shared" si="3"/>
        <v>201047</v>
      </c>
    </row>
    <row r="48" ht="21.0" customHeight="1">
      <c r="A48" s="12">
        <v>32238.6875</v>
      </c>
      <c r="B48" s="7" t="s">
        <v>21</v>
      </c>
      <c r="C48" s="7">
        <v>220.0</v>
      </c>
      <c r="D48" s="13">
        <v>1.0</v>
      </c>
      <c r="E48" s="14" t="s">
        <v>23</v>
      </c>
      <c r="F48">
        <f t="shared" si="1"/>
        <v>1988</v>
      </c>
      <c r="G48">
        <f t="shared" si="2"/>
        <v>14</v>
      </c>
      <c r="H48" t="str">
        <f t="shared" si="3"/>
        <v>198848</v>
      </c>
    </row>
    <row r="49" ht="21.0" customHeight="1">
      <c r="A49" s="12">
        <v>41375.0</v>
      </c>
      <c r="B49" s="7" t="s">
        <v>21</v>
      </c>
      <c r="C49" s="17">
        <v>220.0</v>
      </c>
      <c r="D49" s="16">
        <v>1.0</v>
      </c>
      <c r="E49" s="14" t="s">
        <v>23</v>
      </c>
      <c r="F49">
        <f t="shared" si="1"/>
        <v>2013</v>
      </c>
      <c r="G49">
        <f t="shared" si="2"/>
        <v>14</v>
      </c>
      <c r="H49" t="str">
        <f t="shared" si="3"/>
        <v>201349</v>
      </c>
    </row>
    <row r="50" ht="21.0" customHeight="1">
      <c r="A50" s="12">
        <v>40626.0</v>
      </c>
      <c r="B50" s="7" t="s">
        <v>21</v>
      </c>
      <c r="C50" s="17">
        <v>221.00000000000003</v>
      </c>
      <c r="D50" s="16">
        <v>1.0</v>
      </c>
      <c r="E50" s="14" t="s">
        <v>23</v>
      </c>
      <c r="F50">
        <f t="shared" si="1"/>
        <v>2011</v>
      </c>
      <c r="G50">
        <f t="shared" si="2"/>
        <v>12</v>
      </c>
      <c r="H50" t="str">
        <f t="shared" si="3"/>
        <v>201150</v>
      </c>
    </row>
    <row r="51" ht="21.0" customHeight="1">
      <c r="A51" s="6">
        <v>39913.55347222222</v>
      </c>
      <c r="B51" s="7" t="s">
        <v>21</v>
      </c>
      <c r="C51" s="8">
        <v>885.0</v>
      </c>
      <c r="D51" s="9">
        <v>25.0</v>
      </c>
      <c r="E51" s="10" t="s">
        <v>22</v>
      </c>
      <c r="F51">
        <f t="shared" si="1"/>
        <v>2009</v>
      </c>
      <c r="G51">
        <f t="shared" si="2"/>
        <v>14</v>
      </c>
      <c r="H51" t="str">
        <f t="shared" si="3"/>
        <v>200951</v>
      </c>
    </row>
    <row r="52" ht="21.0" customHeight="1">
      <c r="A52" s="6">
        <v>33328.52291666667</v>
      </c>
      <c r="B52" s="7" t="s">
        <v>21</v>
      </c>
      <c r="C52" s="20">
        <v>228.0</v>
      </c>
      <c r="D52" s="11">
        <v>1.0</v>
      </c>
      <c r="E52" s="10" t="s">
        <v>22</v>
      </c>
      <c r="F52">
        <f t="shared" si="1"/>
        <v>1991</v>
      </c>
      <c r="G52">
        <f t="shared" si="2"/>
        <v>13</v>
      </c>
      <c r="H52" t="str">
        <f t="shared" si="3"/>
        <v>199152</v>
      </c>
    </row>
    <row r="53" ht="21.0" customHeight="1">
      <c r="A53" s="6">
        <v>40639.75</v>
      </c>
      <c r="B53" s="7" t="s">
        <v>21</v>
      </c>
      <c r="C53" s="8">
        <v>228.0</v>
      </c>
      <c r="D53" s="9">
        <v>1.0</v>
      </c>
      <c r="E53" s="10" t="s">
        <v>22</v>
      </c>
      <c r="F53">
        <f t="shared" si="1"/>
        <v>2011</v>
      </c>
      <c r="G53">
        <f t="shared" si="2"/>
        <v>14</v>
      </c>
      <c r="H53" t="str">
        <f t="shared" si="3"/>
        <v>201153</v>
      </c>
    </row>
    <row r="54" ht="21.0" customHeight="1">
      <c r="A54" s="12">
        <v>31500.45138888889</v>
      </c>
      <c r="B54" s="7" t="s">
        <v>21</v>
      </c>
      <c r="C54" s="19">
        <v>230.0</v>
      </c>
      <c r="D54" s="13">
        <v>1.0</v>
      </c>
      <c r="E54" s="14" t="s">
        <v>23</v>
      </c>
      <c r="F54">
        <f t="shared" si="1"/>
        <v>1986</v>
      </c>
      <c r="G54">
        <f t="shared" si="2"/>
        <v>12</v>
      </c>
      <c r="H54" t="str">
        <f t="shared" si="3"/>
        <v>198654</v>
      </c>
    </row>
    <row r="55" ht="21.0" customHeight="1">
      <c r="A55" s="6">
        <v>39554.720138888886</v>
      </c>
      <c r="B55" s="7" t="s">
        <v>21</v>
      </c>
      <c r="C55" s="8">
        <v>867.0</v>
      </c>
      <c r="D55" s="9">
        <v>12.0</v>
      </c>
      <c r="E55" s="10" t="s">
        <v>22</v>
      </c>
      <c r="F55">
        <f t="shared" si="1"/>
        <v>2008</v>
      </c>
      <c r="G55">
        <f t="shared" si="2"/>
        <v>15</v>
      </c>
      <c r="H55" t="str">
        <f t="shared" si="3"/>
        <v>200855</v>
      </c>
    </row>
    <row r="56" ht="21.0" customHeight="1">
      <c r="A56" s="12">
        <v>40644.0</v>
      </c>
      <c r="B56" s="7" t="s">
        <v>21</v>
      </c>
      <c r="C56" s="18">
        <v>233.0</v>
      </c>
      <c r="D56" s="16">
        <v>1.0</v>
      </c>
      <c r="E56" s="14" t="s">
        <v>23</v>
      </c>
      <c r="F56">
        <f t="shared" si="1"/>
        <v>2011</v>
      </c>
      <c r="G56">
        <f t="shared" si="2"/>
        <v>14</v>
      </c>
      <c r="H56" t="str">
        <f t="shared" si="3"/>
        <v>201156</v>
      </c>
    </row>
    <row r="57" ht="21.0" customHeight="1">
      <c r="A57" s="6">
        <v>39927.84375</v>
      </c>
      <c r="B57" s="7" t="s">
        <v>21</v>
      </c>
      <c r="C57" s="20">
        <v>237.0</v>
      </c>
      <c r="D57" s="9">
        <v>1.0</v>
      </c>
      <c r="E57" s="10" t="s">
        <v>22</v>
      </c>
      <c r="F57">
        <f t="shared" si="1"/>
        <v>2009</v>
      </c>
      <c r="G57">
        <f t="shared" si="2"/>
        <v>16</v>
      </c>
      <c r="H57" t="str">
        <f t="shared" si="3"/>
        <v>200957</v>
      </c>
    </row>
    <row r="58" ht="21.0" customHeight="1">
      <c r="A58" s="12">
        <v>31494.586805555555</v>
      </c>
      <c r="B58" s="7" t="s">
        <v>21</v>
      </c>
      <c r="C58" s="7">
        <v>240.0</v>
      </c>
      <c r="D58" s="13">
        <v>1.0</v>
      </c>
      <c r="E58" s="14" t="s">
        <v>23</v>
      </c>
      <c r="F58">
        <f t="shared" si="1"/>
        <v>1986</v>
      </c>
      <c r="G58">
        <f t="shared" si="2"/>
        <v>12</v>
      </c>
      <c r="H58" t="str">
        <f t="shared" si="3"/>
        <v>198658</v>
      </c>
    </row>
    <row r="59" ht="21.0" customHeight="1">
      <c r="A59" s="12">
        <v>40268.0</v>
      </c>
      <c r="B59" s="7" t="s">
        <v>21</v>
      </c>
      <c r="C59" s="17">
        <v>240.0</v>
      </c>
      <c r="D59" s="16">
        <v>1.0</v>
      </c>
      <c r="E59" s="14" t="s">
        <v>23</v>
      </c>
      <c r="F59">
        <f t="shared" si="1"/>
        <v>2010</v>
      </c>
      <c r="G59">
        <f t="shared" si="2"/>
        <v>13</v>
      </c>
      <c r="H59" t="str">
        <f t="shared" si="3"/>
        <v>201059</v>
      </c>
    </row>
    <row r="60" ht="21.0" customHeight="1">
      <c r="A60" s="6">
        <v>40635.49444444444</v>
      </c>
      <c r="B60" s="7" t="s">
        <v>21</v>
      </c>
      <c r="C60" s="8">
        <v>243.0</v>
      </c>
      <c r="D60" s="9">
        <v>1.0</v>
      </c>
      <c r="E60" s="10" t="s">
        <v>22</v>
      </c>
      <c r="F60">
        <f t="shared" si="1"/>
        <v>2011</v>
      </c>
      <c r="G60">
        <f t="shared" si="2"/>
        <v>13</v>
      </c>
      <c r="H60" t="str">
        <f t="shared" si="3"/>
        <v>201160</v>
      </c>
    </row>
    <row r="61" ht="21.0" customHeight="1">
      <c r="A61" s="12">
        <v>40290.0</v>
      </c>
      <c r="B61" s="7" t="s">
        <v>21</v>
      </c>
      <c r="C61" s="15">
        <v>247.0</v>
      </c>
      <c r="D61" s="16">
        <v>1.0</v>
      </c>
      <c r="E61" s="14" t="s">
        <v>23</v>
      </c>
      <c r="F61">
        <f t="shared" si="1"/>
        <v>2010</v>
      </c>
      <c r="G61">
        <f t="shared" si="2"/>
        <v>16</v>
      </c>
      <c r="H61" t="str">
        <f t="shared" si="3"/>
        <v>201061</v>
      </c>
    </row>
    <row r="62" ht="21.0" customHeight="1">
      <c r="A62" s="12">
        <v>32240.57222222222</v>
      </c>
      <c r="B62" s="7" t="s">
        <v>21</v>
      </c>
      <c r="C62" s="19">
        <v>250.0</v>
      </c>
      <c r="D62" s="13">
        <v>1.0</v>
      </c>
      <c r="E62" s="14" t="s">
        <v>23</v>
      </c>
      <c r="F62">
        <f t="shared" si="1"/>
        <v>1988</v>
      </c>
      <c r="G62">
        <f t="shared" si="2"/>
        <v>14</v>
      </c>
      <c r="H62" t="str">
        <f t="shared" si="3"/>
        <v>198862</v>
      </c>
    </row>
    <row r="63" ht="21.0" customHeight="1">
      <c r="A63" s="12">
        <v>39548.0</v>
      </c>
      <c r="B63" s="7" t="s">
        <v>21</v>
      </c>
      <c r="C63" s="15">
        <v>250.0</v>
      </c>
      <c r="D63" s="16">
        <v>1.0</v>
      </c>
      <c r="E63" s="14" t="s">
        <v>23</v>
      </c>
      <c r="F63">
        <f t="shared" si="1"/>
        <v>2008</v>
      </c>
      <c r="G63">
        <f t="shared" si="2"/>
        <v>14</v>
      </c>
      <c r="H63" t="str">
        <f t="shared" si="3"/>
        <v>200863</v>
      </c>
    </row>
    <row r="64" ht="21.0" customHeight="1">
      <c r="A64" s="6">
        <v>39920.7875</v>
      </c>
      <c r="B64" s="7" t="s">
        <v>21</v>
      </c>
      <c r="C64" s="8">
        <v>896.0</v>
      </c>
      <c r="D64" s="9">
        <v>14.0</v>
      </c>
      <c r="E64" s="10" t="s">
        <v>22</v>
      </c>
      <c r="F64">
        <f t="shared" si="1"/>
        <v>2009</v>
      </c>
      <c r="G64">
        <f t="shared" si="2"/>
        <v>15</v>
      </c>
      <c r="H64" t="str">
        <f t="shared" si="3"/>
        <v>200964</v>
      </c>
    </row>
    <row r="65" ht="21.0" customHeight="1">
      <c r="A65" s="6">
        <v>39550.66180555556</v>
      </c>
      <c r="B65" s="7" t="s">
        <v>21</v>
      </c>
      <c r="C65" s="8">
        <v>902.0</v>
      </c>
      <c r="D65" s="9">
        <v>15.0</v>
      </c>
      <c r="E65" s="10" t="s">
        <v>22</v>
      </c>
      <c r="F65">
        <f t="shared" si="1"/>
        <v>2008</v>
      </c>
      <c r="G65">
        <f t="shared" si="2"/>
        <v>15</v>
      </c>
      <c r="H65" t="str">
        <f t="shared" si="3"/>
        <v>200865</v>
      </c>
    </row>
    <row r="66" ht="21.0" customHeight="1">
      <c r="A66" s="12">
        <v>39534.0</v>
      </c>
      <c r="B66" s="7" t="s">
        <v>21</v>
      </c>
      <c r="C66" s="21">
        <v>255.00000000000003</v>
      </c>
      <c r="D66" s="16">
        <v>1.0</v>
      </c>
      <c r="E66" s="14" t="s">
        <v>23</v>
      </c>
      <c r="F66">
        <f t="shared" si="1"/>
        <v>2008</v>
      </c>
      <c r="G66">
        <f t="shared" si="2"/>
        <v>12</v>
      </c>
      <c r="H66" t="str">
        <f t="shared" si="3"/>
        <v>200866</v>
      </c>
    </row>
    <row r="67" ht="21.0" customHeight="1">
      <c r="A67" s="12">
        <v>40268.0</v>
      </c>
      <c r="B67" s="7" t="s">
        <v>21</v>
      </c>
      <c r="C67" s="21">
        <v>255.00000000000003</v>
      </c>
      <c r="D67" s="16">
        <v>1.0</v>
      </c>
      <c r="E67" s="14" t="s">
        <v>23</v>
      </c>
      <c r="F67">
        <f t="shared" si="1"/>
        <v>2010</v>
      </c>
      <c r="G67">
        <f t="shared" si="2"/>
        <v>13</v>
      </c>
      <c r="H67" t="str">
        <f t="shared" si="3"/>
        <v>201067</v>
      </c>
    </row>
    <row r="68" ht="21.0" customHeight="1">
      <c r="A68" s="6">
        <v>40273.40625</v>
      </c>
      <c r="B68" s="7" t="s">
        <v>21</v>
      </c>
      <c r="C68" s="8">
        <v>265.0</v>
      </c>
      <c r="D68" s="9">
        <v>1.0</v>
      </c>
      <c r="E68" s="10" t="s">
        <v>22</v>
      </c>
      <c r="F68">
        <f t="shared" si="1"/>
        <v>2010</v>
      </c>
      <c r="G68">
        <f t="shared" si="2"/>
        <v>13</v>
      </c>
      <c r="H68" t="str">
        <f t="shared" si="3"/>
        <v>201068</v>
      </c>
    </row>
    <row r="69" ht="21.0" customHeight="1">
      <c r="A69" s="12">
        <v>32240.57222222222</v>
      </c>
      <c r="B69" s="7" t="s">
        <v>21</v>
      </c>
      <c r="C69" s="7">
        <v>275.0</v>
      </c>
      <c r="D69" s="13">
        <v>1.0</v>
      </c>
      <c r="E69" s="14" t="s">
        <v>23</v>
      </c>
      <c r="F69">
        <f t="shared" si="1"/>
        <v>1988</v>
      </c>
      <c r="G69">
        <f t="shared" si="2"/>
        <v>14</v>
      </c>
      <c r="H69" t="str">
        <f t="shared" si="3"/>
        <v>198869</v>
      </c>
    </row>
    <row r="70" ht="21.0" customHeight="1">
      <c r="A70" s="12">
        <v>40286.0</v>
      </c>
      <c r="B70" s="7" t="s">
        <v>21</v>
      </c>
      <c r="C70" s="15">
        <v>288.0</v>
      </c>
      <c r="D70" s="16">
        <v>1.0</v>
      </c>
      <c r="E70" s="14" t="s">
        <v>23</v>
      </c>
      <c r="F70">
        <f t="shared" si="1"/>
        <v>2010</v>
      </c>
      <c r="G70">
        <f t="shared" si="2"/>
        <v>15</v>
      </c>
      <c r="H70" t="str">
        <f t="shared" si="3"/>
        <v>201070</v>
      </c>
    </row>
    <row r="71" ht="21.0" customHeight="1">
      <c r="A71" s="12">
        <v>40265.0</v>
      </c>
      <c r="B71" s="7" t="s">
        <v>21</v>
      </c>
      <c r="C71" s="21">
        <v>290.0</v>
      </c>
      <c r="D71" s="16">
        <v>1.0</v>
      </c>
      <c r="E71" s="14" t="s">
        <v>23</v>
      </c>
      <c r="F71">
        <f t="shared" si="1"/>
        <v>2010</v>
      </c>
      <c r="G71">
        <f t="shared" si="2"/>
        <v>12</v>
      </c>
      <c r="H71" t="str">
        <f t="shared" si="3"/>
        <v>201071</v>
      </c>
    </row>
    <row r="72" ht="21.0" customHeight="1">
      <c r="A72" s="12">
        <v>39560.0</v>
      </c>
      <c r="B72" s="7" t="s">
        <v>21</v>
      </c>
      <c r="C72" s="18">
        <v>906.0000000000001</v>
      </c>
      <c r="D72" s="16">
        <v>10.0</v>
      </c>
      <c r="E72" s="14" t="s">
        <v>23</v>
      </c>
      <c r="F72">
        <f t="shared" si="1"/>
        <v>2008</v>
      </c>
      <c r="G72">
        <f t="shared" si="2"/>
        <v>16</v>
      </c>
      <c r="H72" t="str">
        <f t="shared" si="3"/>
        <v>200872</v>
      </c>
    </row>
    <row r="73" ht="21.0" customHeight="1">
      <c r="A73" s="6">
        <v>33703.770833333336</v>
      </c>
      <c r="B73" s="7" t="s">
        <v>21</v>
      </c>
      <c r="C73" s="8">
        <v>920.0</v>
      </c>
      <c r="D73" s="11">
        <v>11.0</v>
      </c>
      <c r="E73" s="10" t="s">
        <v>22</v>
      </c>
      <c r="F73">
        <f t="shared" si="1"/>
        <v>1992</v>
      </c>
      <c r="G73">
        <f t="shared" si="2"/>
        <v>14</v>
      </c>
      <c r="H73" t="str">
        <f t="shared" si="3"/>
        <v>199273</v>
      </c>
    </row>
    <row r="74" ht="21.0" customHeight="1">
      <c r="A74" s="12">
        <v>40650.0</v>
      </c>
      <c r="B74" s="7" t="s">
        <v>21</v>
      </c>
      <c r="C74" s="15">
        <v>930.0</v>
      </c>
      <c r="D74" s="16">
        <v>12.0</v>
      </c>
      <c r="E74" s="14" t="s">
        <v>23</v>
      </c>
      <c r="F74">
        <f t="shared" si="1"/>
        <v>2011</v>
      </c>
      <c r="G74">
        <f t="shared" si="2"/>
        <v>15</v>
      </c>
      <c r="H74" t="str">
        <f t="shared" si="3"/>
        <v>201174</v>
      </c>
    </row>
    <row r="75" ht="21.0" customHeight="1">
      <c r="A75" s="6">
        <v>39927.65138888889</v>
      </c>
      <c r="B75" s="7" t="s">
        <v>21</v>
      </c>
      <c r="C75" s="8">
        <v>304.0</v>
      </c>
      <c r="D75" s="9">
        <v>1.0</v>
      </c>
      <c r="E75" s="10" t="s">
        <v>22</v>
      </c>
      <c r="F75">
        <f t="shared" si="1"/>
        <v>2009</v>
      </c>
      <c r="G75">
        <f t="shared" si="2"/>
        <v>16</v>
      </c>
      <c r="H75" t="str">
        <f t="shared" si="3"/>
        <v>200975</v>
      </c>
    </row>
    <row r="76" ht="21.0" customHeight="1">
      <c r="A76" s="12">
        <v>40628.0</v>
      </c>
      <c r="B76" s="7" t="s">
        <v>21</v>
      </c>
      <c r="C76" s="21">
        <v>308.0</v>
      </c>
      <c r="D76" s="16">
        <v>1.0</v>
      </c>
      <c r="E76" s="14" t="s">
        <v>23</v>
      </c>
      <c r="F76">
        <f t="shared" si="1"/>
        <v>2011</v>
      </c>
      <c r="G76">
        <f t="shared" si="2"/>
        <v>12</v>
      </c>
      <c r="H76" t="str">
        <f t="shared" si="3"/>
        <v>201176</v>
      </c>
    </row>
    <row r="77" ht="21.0" customHeight="1">
      <c r="A77" s="12">
        <v>41388.0</v>
      </c>
      <c r="B77" s="7" t="s">
        <v>21</v>
      </c>
      <c r="C77" s="18">
        <v>320.0</v>
      </c>
      <c r="D77" s="16">
        <v>1.0</v>
      </c>
      <c r="E77" s="14" t="s">
        <v>23</v>
      </c>
      <c r="F77">
        <f t="shared" si="1"/>
        <v>2013</v>
      </c>
      <c r="G77">
        <f t="shared" si="2"/>
        <v>16</v>
      </c>
      <c r="H77" t="str">
        <f t="shared" si="3"/>
        <v>201377</v>
      </c>
    </row>
    <row r="78" ht="21.0" customHeight="1">
      <c r="A78" s="12">
        <v>40286.0</v>
      </c>
      <c r="B78" s="7" t="s">
        <v>21</v>
      </c>
      <c r="C78" s="15">
        <v>330.0</v>
      </c>
      <c r="D78" s="16">
        <v>1.0</v>
      </c>
      <c r="E78" s="14" t="s">
        <v>23</v>
      </c>
      <c r="F78">
        <f t="shared" si="1"/>
        <v>2010</v>
      </c>
      <c r="G78">
        <f t="shared" si="2"/>
        <v>15</v>
      </c>
      <c r="H78" t="str">
        <f t="shared" si="3"/>
        <v>201078</v>
      </c>
    </row>
    <row r="79" ht="21.0" customHeight="1">
      <c r="A79" s="12">
        <v>40272.0</v>
      </c>
      <c r="B79" s="7" t="s">
        <v>21</v>
      </c>
      <c r="C79" s="15">
        <v>955.0</v>
      </c>
      <c r="D79" s="16">
        <v>11.0</v>
      </c>
      <c r="E79" s="14" t="s">
        <v>23</v>
      </c>
      <c r="F79">
        <f t="shared" si="1"/>
        <v>2010</v>
      </c>
      <c r="G79">
        <f t="shared" si="2"/>
        <v>13</v>
      </c>
      <c r="H79" t="str">
        <f t="shared" si="3"/>
        <v>201079</v>
      </c>
    </row>
    <row r="80" ht="21.0" customHeight="1">
      <c r="A80" s="12">
        <v>41359.0</v>
      </c>
      <c r="B80" s="7" t="s">
        <v>21</v>
      </c>
      <c r="C80" s="18">
        <v>1000.0</v>
      </c>
      <c r="D80" s="16">
        <v>27.0</v>
      </c>
      <c r="E80" s="14" t="s">
        <v>23</v>
      </c>
      <c r="F80">
        <f t="shared" si="1"/>
        <v>2013</v>
      </c>
      <c r="G80">
        <f t="shared" si="2"/>
        <v>12</v>
      </c>
      <c r="H80" t="str">
        <f t="shared" si="3"/>
        <v>201380</v>
      </c>
    </row>
    <row r="81" ht="21.0" customHeight="1">
      <c r="A81" s="12">
        <v>40294.0</v>
      </c>
      <c r="B81" s="7" t="s">
        <v>21</v>
      </c>
      <c r="C81" s="15">
        <v>345.0</v>
      </c>
      <c r="D81" s="16">
        <v>1.0</v>
      </c>
      <c r="E81" s="14" t="s">
        <v>23</v>
      </c>
      <c r="F81">
        <f t="shared" si="1"/>
        <v>2010</v>
      </c>
      <c r="G81">
        <f t="shared" si="2"/>
        <v>16</v>
      </c>
      <c r="H81" t="str">
        <f t="shared" si="3"/>
        <v>201081</v>
      </c>
    </row>
    <row r="82" ht="21.0" customHeight="1">
      <c r="A82" s="6">
        <v>31516.502083333333</v>
      </c>
      <c r="B82" s="7" t="s">
        <v>21</v>
      </c>
      <c r="C82" s="20">
        <v>940.0</v>
      </c>
      <c r="D82" s="11">
        <v>9.0</v>
      </c>
      <c r="E82" s="10" t="s">
        <v>22</v>
      </c>
      <c r="F82">
        <f t="shared" si="1"/>
        <v>1986</v>
      </c>
      <c r="G82">
        <f t="shared" si="2"/>
        <v>15</v>
      </c>
      <c r="H82" t="str">
        <f t="shared" si="3"/>
        <v>198682</v>
      </c>
    </row>
    <row r="83" ht="21.0" customHeight="1">
      <c r="A83" s="6">
        <v>32608.730555555554</v>
      </c>
      <c r="B83" s="7" t="s">
        <v>21</v>
      </c>
      <c r="C83" s="8">
        <v>960.0</v>
      </c>
      <c r="D83" s="11">
        <v>10.0</v>
      </c>
      <c r="E83" s="10" t="s">
        <v>22</v>
      </c>
      <c r="F83">
        <f t="shared" si="1"/>
        <v>1989</v>
      </c>
      <c r="G83">
        <f t="shared" si="2"/>
        <v>14</v>
      </c>
      <c r="H83" t="str">
        <f t="shared" si="3"/>
        <v>198983</v>
      </c>
    </row>
    <row r="84" ht="21.0" customHeight="1">
      <c r="A84" s="12">
        <v>39922.0</v>
      </c>
      <c r="B84" s="7" t="s">
        <v>21</v>
      </c>
      <c r="C84" s="18">
        <v>1000.0</v>
      </c>
      <c r="D84" s="16">
        <v>15.0</v>
      </c>
      <c r="E84" s="14" t="s">
        <v>23</v>
      </c>
      <c r="F84">
        <f t="shared" si="1"/>
        <v>2009</v>
      </c>
      <c r="G84">
        <f t="shared" si="2"/>
        <v>15</v>
      </c>
      <c r="H84" t="str">
        <f t="shared" si="3"/>
        <v>200984</v>
      </c>
    </row>
    <row r="85" ht="21.0" customHeight="1">
      <c r="A85" s="12">
        <v>40283.0</v>
      </c>
      <c r="B85" s="7" t="s">
        <v>21</v>
      </c>
      <c r="C85" s="15">
        <v>354.0</v>
      </c>
      <c r="D85" s="16">
        <v>1.0</v>
      </c>
      <c r="E85" s="14" t="s">
        <v>23</v>
      </c>
      <c r="F85">
        <f t="shared" si="1"/>
        <v>2010</v>
      </c>
      <c r="G85">
        <f t="shared" si="2"/>
        <v>15</v>
      </c>
      <c r="H85" t="str">
        <f t="shared" si="3"/>
        <v>201085</v>
      </c>
    </row>
    <row r="86" ht="21.0" customHeight="1">
      <c r="A86" s="12">
        <v>39907.0</v>
      </c>
      <c r="B86" s="7" t="s">
        <v>21</v>
      </c>
      <c r="C86" s="21">
        <v>949.9999999999999</v>
      </c>
      <c r="D86" s="16">
        <v>9.0</v>
      </c>
      <c r="E86" s="14" t="s">
        <v>23</v>
      </c>
      <c r="F86">
        <f t="shared" si="1"/>
        <v>2009</v>
      </c>
      <c r="G86">
        <f t="shared" si="2"/>
        <v>13</v>
      </c>
      <c r="H86" t="str">
        <f t="shared" si="3"/>
        <v>200986</v>
      </c>
    </row>
    <row r="87" ht="21.0" customHeight="1">
      <c r="A87" s="12">
        <v>40292.0</v>
      </c>
      <c r="B87" s="7" t="s">
        <v>21</v>
      </c>
      <c r="C87" s="21">
        <v>949.9999999999999</v>
      </c>
      <c r="D87" s="16">
        <v>9.0</v>
      </c>
      <c r="E87" s="14" t="s">
        <v>23</v>
      </c>
      <c r="F87">
        <f t="shared" si="1"/>
        <v>2010</v>
      </c>
      <c r="G87">
        <f t="shared" si="2"/>
        <v>16</v>
      </c>
      <c r="H87" t="str">
        <f t="shared" si="3"/>
        <v>201087</v>
      </c>
    </row>
    <row r="88" ht="21.0" customHeight="1">
      <c r="A88" s="12">
        <v>41368.0</v>
      </c>
      <c r="B88" s="7" t="s">
        <v>21</v>
      </c>
      <c r="C88" s="15">
        <v>1005.0</v>
      </c>
      <c r="D88" s="16">
        <v>14.0</v>
      </c>
      <c r="E88" s="14" t="s">
        <v>23</v>
      </c>
      <c r="F88">
        <f t="shared" si="1"/>
        <v>2013</v>
      </c>
      <c r="G88">
        <f t="shared" si="2"/>
        <v>13</v>
      </c>
      <c r="H88" t="str">
        <f t="shared" si="3"/>
        <v>201388</v>
      </c>
    </row>
    <row r="89" ht="21.0" customHeight="1">
      <c r="A89" s="12">
        <v>40283.0</v>
      </c>
      <c r="B89" s="7" t="s">
        <v>21</v>
      </c>
      <c r="C89" s="21">
        <v>362.0</v>
      </c>
      <c r="D89" s="16">
        <v>1.0</v>
      </c>
      <c r="E89" s="14" t="s">
        <v>23</v>
      </c>
      <c r="F89">
        <f t="shared" si="1"/>
        <v>2010</v>
      </c>
      <c r="G89">
        <f t="shared" si="2"/>
        <v>15</v>
      </c>
      <c r="H89" t="str">
        <f t="shared" si="3"/>
        <v>201089</v>
      </c>
    </row>
    <row r="90" ht="21.0" customHeight="1">
      <c r="A90" s="12">
        <v>40271.0</v>
      </c>
      <c r="B90" s="7" t="s">
        <v>21</v>
      </c>
      <c r="C90" s="15">
        <v>376.0</v>
      </c>
      <c r="D90" s="16">
        <v>1.0</v>
      </c>
      <c r="E90" s="14" t="s">
        <v>23</v>
      </c>
      <c r="F90">
        <f t="shared" si="1"/>
        <v>2010</v>
      </c>
      <c r="G90">
        <f t="shared" si="2"/>
        <v>13</v>
      </c>
      <c r="H90" t="str">
        <f t="shared" si="3"/>
        <v>201090</v>
      </c>
    </row>
    <row r="91" ht="21.0" customHeight="1">
      <c r="A91" s="12">
        <v>40270.0</v>
      </c>
      <c r="B91" s="7" t="s">
        <v>21</v>
      </c>
      <c r="C91" s="21">
        <v>1058.0</v>
      </c>
      <c r="D91" s="16">
        <v>22.0</v>
      </c>
      <c r="E91" s="14" t="s">
        <v>23</v>
      </c>
      <c r="F91">
        <f t="shared" si="1"/>
        <v>2010</v>
      </c>
      <c r="G91">
        <f t="shared" si="2"/>
        <v>13</v>
      </c>
      <c r="H91" t="str">
        <f t="shared" si="3"/>
        <v>201091</v>
      </c>
    </row>
    <row r="92" ht="21.0" customHeight="1">
      <c r="A92" s="12">
        <v>40269.0</v>
      </c>
      <c r="B92" s="7" t="s">
        <v>21</v>
      </c>
      <c r="C92" s="18">
        <v>1058.0</v>
      </c>
      <c r="D92" s="16">
        <v>14.0</v>
      </c>
      <c r="E92" s="14" t="s">
        <v>23</v>
      </c>
      <c r="F92">
        <f t="shared" si="1"/>
        <v>2010</v>
      </c>
      <c r="G92">
        <f t="shared" si="2"/>
        <v>13</v>
      </c>
      <c r="H92" t="str">
        <f t="shared" si="3"/>
        <v>201092</v>
      </c>
    </row>
    <row r="93" ht="21.0" customHeight="1">
      <c r="A93" s="6">
        <v>33698.600694444445</v>
      </c>
      <c r="B93" s="7" t="s">
        <v>21</v>
      </c>
      <c r="C93" s="20">
        <v>1060.0</v>
      </c>
      <c r="D93" s="11">
        <v>13.0</v>
      </c>
      <c r="E93" s="10" t="s">
        <v>22</v>
      </c>
      <c r="F93">
        <f t="shared" si="1"/>
        <v>1992</v>
      </c>
      <c r="G93">
        <f t="shared" si="2"/>
        <v>13</v>
      </c>
      <c r="H93" t="str">
        <f t="shared" si="3"/>
        <v>199293</v>
      </c>
    </row>
    <row r="94" ht="21.0" customHeight="1">
      <c r="A94" s="12">
        <v>40631.0</v>
      </c>
      <c r="B94" s="7" t="s">
        <v>21</v>
      </c>
      <c r="C94" s="15">
        <v>1080.0</v>
      </c>
      <c r="D94" s="16">
        <v>21.0</v>
      </c>
      <c r="E94" s="14" t="s">
        <v>23</v>
      </c>
      <c r="F94">
        <f t="shared" si="1"/>
        <v>2011</v>
      </c>
      <c r="G94">
        <f t="shared" si="2"/>
        <v>12</v>
      </c>
      <c r="H94" t="str">
        <f t="shared" si="3"/>
        <v>201194</v>
      </c>
    </row>
    <row r="95" ht="21.0" customHeight="1">
      <c r="A95" s="12">
        <v>39924.0</v>
      </c>
      <c r="B95" s="7" t="s">
        <v>21</v>
      </c>
      <c r="C95" s="18">
        <v>1075.0</v>
      </c>
      <c r="D95" s="16">
        <v>13.0</v>
      </c>
      <c r="E95" s="14" t="s">
        <v>23</v>
      </c>
      <c r="F95">
        <f t="shared" si="1"/>
        <v>2009</v>
      </c>
      <c r="G95">
        <f t="shared" si="2"/>
        <v>16</v>
      </c>
      <c r="H95" t="str">
        <f t="shared" si="3"/>
        <v>200995</v>
      </c>
    </row>
    <row r="96" ht="21.0" customHeight="1">
      <c r="A96" s="6">
        <v>33334.52777777778</v>
      </c>
      <c r="B96" s="7" t="s">
        <v>21</v>
      </c>
      <c r="C96" s="20">
        <v>1080.0</v>
      </c>
      <c r="D96" s="11">
        <v>13.0</v>
      </c>
      <c r="E96" s="10" t="s">
        <v>22</v>
      </c>
      <c r="F96">
        <f t="shared" si="1"/>
        <v>1991</v>
      </c>
      <c r="G96">
        <f t="shared" si="2"/>
        <v>14</v>
      </c>
      <c r="H96" t="str">
        <f t="shared" si="3"/>
        <v>199196</v>
      </c>
    </row>
    <row r="97" ht="21.0" customHeight="1">
      <c r="A97" s="12">
        <v>40626.0</v>
      </c>
      <c r="B97" s="7" t="s">
        <v>21</v>
      </c>
      <c r="C97" s="18">
        <v>445.0</v>
      </c>
      <c r="D97" s="16">
        <v>1.0</v>
      </c>
      <c r="E97" s="14" t="s">
        <v>23</v>
      </c>
      <c r="F97">
        <f t="shared" si="1"/>
        <v>2011</v>
      </c>
      <c r="G97">
        <f t="shared" si="2"/>
        <v>12</v>
      </c>
      <c r="H97" t="str">
        <f t="shared" si="3"/>
        <v>201197</v>
      </c>
    </row>
    <row r="98" ht="21.0" customHeight="1">
      <c r="A98" s="6">
        <v>31510.45</v>
      </c>
      <c r="B98" s="7" t="s">
        <v>21</v>
      </c>
      <c r="C98" s="8">
        <v>1100.0</v>
      </c>
      <c r="D98" s="11">
        <v>17.0</v>
      </c>
      <c r="E98" s="10" t="s">
        <v>22</v>
      </c>
      <c r="F98">
        <f t="shared" si="1"/>
        <v>1986</v>
      </c>
      <c r="G98">
        <f t="shared" si="2"/>
        <v>14</v>
      </c>
      <c r="H98" t="str">
        <f t="shared" si="3"/>
        <v>198698</v>
      </c>
    </row>
    <row r="99" ht="21.0" customHeight="1">
      <c r="A99" s="12">
        <v>40290.0</v>
      </c>
      <c r="B99" s="7" t="s">
        <v>21</v>
      </c>
      <c r="C99" s="18">
        <v>1111.0</v>
      </c>
      <c r="D99" s="16">
        <v>15.0</v>
      </c>
      <c r="E99" s="14" t="s">
        <v>23</v>
      </c>
      <c r="F99">
        <f t="shared" si="1"/>
        <v>2010</v>
      </c>
      <c r="G99">
        <f t="shared" si="2"/>
        <v>16</v>
      </c>
      <c r="H99" t="str">
        <f t="shared" si="3"/>
        <v>201099</v>
      </c>
    </row>
    <row r="100" ht="21.0" customHeight="1">
      <c r="A100" s="12">
        <v>39909.0</v>
      </c>
      <c r="B100" s="7" t="s">
        <v>21</v>
      </c>
      <c r="C100" s="18">
        <v>1095.0</v>
      </c>
      <c r="D100" s="16">
        <v>11.0</v>
      </c>
      <c r="E100" s="14" t="s">
        <v>23</v>
      </c>
      <c r="F100">
        <f t="shared" si="1"/>
        <v>2009</v>
      </c>
      <c r="G100">
        <f t="shared" si="2"/>
        <v>14</v>
      </c>
      <c r="H100" t="str">
        <f t="shared" si="3"/>
        <v>2009100</v>
      </c>
    </row>
    <row r="101" ht="21.0" customHeight="1">
      <c r="A101" s="12">
        <v>40645.0</v>
      </c>
      <c r="B101" s="7" t="s">
        <v>21</v>
      </c>
      <c r="C101" s="18">
        <v>1128.0</v>
      </c>
      <c r="D101" s="16">
        <v>16.0</v>
      </c>
      <c r="E101" s="14" t="s">
        <v>23</v>
      </c>
      <c r="F101">
        <f t="shared" si="1"/>
        <v>2011</v>
      </c>
      <c r="G101">
        <f t="shared" si="2"/>
        <v>14</v>
      </c>
      <c r="H101" t="str">
        <f t="shared" si="3"/>
        <v>2011101</v>
      </c>
    </row>
    <row r="102" ht="21.0" customHeight="1">
      <c r="A102" s="12">
        <v>39918.0</v>
      </c>
      <c r="B102" s="7" t="s">
        <v>21</v>
      </c>
      <c r="C102" s="17">
        <v>1130.0</v>
      </c>
      <c r="D102" s="16">
        <v>14.0</v>
      </c>
      <c r="E102" s="14" t="s">
        <v>23</v>
      </c>
      <c r="F102">
        <f t="shared" si="1"/>
        <v>2009</v>
      </c>
      <c r="G102">
        <f t="shared" si="2"/>
        <v>15</v>
      </c>
      <c r="H102" t="str">
        <f t="shared" si="3"/>
        <v>2009102</v>
      </c>
    </row>
    <row r="103" ht="21.0" customHeight="1">
      <c r="A103" s="6">
        <v>31508.554166666665</v>
      </c>
      <c r="B103" s="7" t="s">
        <v>21</v>
      </c>
      <c r="C103" s="8">
        <v>1130.0</v>
      </c>
      <c r="D103" s="11">
        <v>13.0</v>
      </c>
      <c r="E103" s="10" t="s">
        <v>22</v>
      </c>
      <c r="F103">
        <f t="shared" si="1"/>
        <v>1986</v>
      </c>
      <c r="G103">
        <f t="shared" si="2"/>
        <v>14</v>
      </c>
      <c r="H103" t="str">
        <f t="shared" si="3"/>
        <v>1986103</v>
      </c>
    </row>
    <row r="104" ht="21.0" customHeight="1">
      <c r="A104" s="12">
        <v>39547.0</v>
      </c>
      <c r="B104" s="7" t="s">
        <v>21</v>
      </c>
      <c r="C104" s="18">
        <v>1160.0</v>
      </c>
      <c r="D104" s="16">
        <v>20.0</v>
      </c>
      <c r="E104" s="14" t="s">
        <v>23</v>
      </c>
      <c r="F104">
        <f t="shared" si="1"/>
        <v>2008</v>
      </c>
      <c r="G104">
        <f t="shared" si="2"/>
        <v>14</v>
      </c>
      <c r="H104" t="str">
        <f t="shared" si="3"/>
        <v>2008104</v>
      </c>
    </row>
    <row r="105" ht="21.0" customHeight="1">
      <c r="A105" s="6">
        <v>32612.360416666666</v>
      </c>
      <c r="B105" s="7" t="s">
        <v>21</v>
      </c>
      <c r="C105" s="20">
        <v>1150.0</v>
      </c>
      <c r="D105" s="11">
        <v>12.0</v>
      </c>
      <c r="E105" s="10" t="s">
        <v>22</v>
      </c>
      <c r="F105">
        <f t="shared" si="1"/>
        <v>1989</v>
      </c>
      <c r="G105">
        <f t="shared" si="2"/>
        <v>15</v>
      </c>
      <c r="H105" t="str">
        <f t="shared" si="3"/>
        <v>1989105</v>
      </c>
    </row>
    <row r="106" ht="21.0" customHeight="1">
      <c r="A106" s="12">
        <v>41367.0</v>
      </c>
      <c r="B106" s="7" t="s">
        <v>21</v>
      </c>
      <c r="C106" s="18">
        <v>1158.0000000000002</v>
      </c>
      <c r="D106" s="16">
        <v>12.0</v>
      </c>
      <c r="E106" s="14" t="s">
        <v>23</v>
      </c>
      <c r="F106">
        <f t="shared" si="1"/>
        <v>2013</v>
      </c>
      <c r="G106">
        <f t="shared" si="2"/>
        <v>13</v>
      </c>
      <c r="H106" t="str">
        <f t="shared" si="3"/>
        <v>2013106</v>
      </c>
    </row>
    <row r="107" ht="21.0" customHeight="1">
      <c r="A107" s="12">
        <v>41382.0</v>
      </c>
      <c r="B107" s="7" t="s">
        <v>21</v>
      </c>
      <c r="C107" s="15">
        <v>1192.0</v>
      </c>
      <c r="D107" s="16">
        <v>17.0</v>
      </c>
      <c r="E107" s="14" t="s">
        <v>23</v>
      </c>
      <c r="F107">
        <f t="shared" si="1"/>
        <v>2013</v>
      </c>
      <c r="G107">
        <f t="shared" si="2"/>
        <v>15</v>
      </c>
      <c r="H107" t="str">
        <f t="shared" si="3"/>
        <v>2013107</v>
      </c>
    </row>
    <row r="108" ht="21.0" customHeight="1">
      <c r="A108" s="12">
        <v>40272.0</v>
      </c>
      <c r="B108" s="7" t="s">
        <v>21</v>
      </c>
      <c r="C108" s="21">
        <v>1178.0</v>
      </c>
      <c r="D108" s="16">
        <v>12.0</v>
      </c>
      <c r="E108" s="14" t="s">
        <v>23</v>
      </c>
      <c r="F108">
        <f t="shared" si="1"/>
        <v>2010</v>
      </c>
      <c r="G108">
        <f t="shared" si="2"/>
        <v>13</v>
      </c>
      <c r="H108" t="str">
        <f t="shared" si="3"/>
        <v>2010108</v>
      </c>
    </row>
    <row r="109" ht="21.0" customHeight="1">
      <c r="A109" s="12">
        <v>41371.0</v>
      </c>
      <c r="B109" s="7" t="s">
        <v>21</v>
      </c>
      <c r="C109" s="18">
        <v>1197.0</v>
      </c>
      <c r="D109" s="16">
        <v>15.0</v>
      </c>
      <c r="E109" s="14" t="s">
        <v>23</v>
      </c>
      <c r="F109">
        <f t="shared" si="1"/>
        <v>2013</v>
      </c>
      <c r="G109">
        <f t="shared" si="2"/>
        <v>14</v>
      </c>
      <c r="H109" t="str">
        <f t="shared" si="3"/>
        <v>2013109</v>
      </c>
    </row>
    <row r="110" ht="21.0" customHeight="1">
      <c r="A110" s="12">
        <v>39916.0</v>
      </c>
      <c r="B110" s="7" t="s">
        <v>21</v>
      </c>
      <c r="C110" s="17">
        <v>1212.0</v>
      </c>
      <c r="D110" s="16">
        <v>16.0</v>
      </c>
      <c r="E110" s="14" t="s">
        <v>23</v>
      </c>
      <c r="F110">
        <f t="shared" si="1"/>
        <v>2009</v>
      </c>
      <c r="G110">
        <f t="shared" si="2"/>
        <v>15</v>
      </c>
      <c r="H110" t="str">
        <f t="shared" si="3"/>
        <v>2009110</v>
      </c>
    </row>
    <row r="111" ht="21.0" customHeight="1">
      <c r="A111" s="12">
        <v>40645.0</v>
      </c>
      <c r="B111" s="7" t="s">
        <v>21</v>
      </c>
      <c r="C111" s="21">
        <v>1225.0</v>
      </c>
      <c r="D111" s="16">
        <v>16.0</v>
      </c>
      <c r="E111" s="14" t="s">
        <v>23</v>
      </c>
      <c r="F111">
        <f t="shared" si="1"/>
        <v>2011</v>
      </c>
      <c r="G111">
        <f t="shared" si="2"/>
        <v>14</v>
      </c>
      <c r="H111" t="str">
        <f t="shared" si="3"/>
        <v>2011111</v>
      </c>
    </row>
    <row r="112" ht="21.0" customHeight="1">
      <c r="A112" s="12">
        <v>41372.0</v>
      </c>
      <c r="B112" s="7" t="s">
        <v>21</v>
      </c>
      <c r="C112" s="21">
        <v>1200.0</v>
      </c>
      <c r="D112" s="16">
        <v>11.0</v>
      </c>
      <c r="E112" s="14" t="s">
        <v>23</v>
      </c>
      <c r="F112">
        <f t="shared" si="1"/>
        <v>2013</v>
      </c>
      <c r="G112">
        <f t="shared" si="2"/>
        <v>14</v>
      </c>
      <c r="H112" t="str">
        <f t="shared" si="3"/>
        <v>2013112</v>
      </c>
    </row>
    <row r="113" ht="21.0" customHeight="1">
      <c r="A113" s="12">
        <v>40284.0</v>
      </c>
      <c r="B113" s="7" t="s">
        <v>21</v>
      </c>
      <c r="C113" s="18">
        <v>1203.0</v>
      </c>
      <c r="D113" s="16">
        <v>11.0</v>
      </c>
      <c r="E113" s="14" t="s">
        <v>23</v>
      </c>
      <c r="F113">
        <f t="shared" si="1"/>
        <v>2010</v>
      </c>
      <c r="G113">
        <f t="shared" si="2"/>
        <v>15</v>
      </c>
      <c r="H113" t="str">
        <f t="shared" si="3"/>
        <v>2010113</v>
      </c>
    </row>
    <row r="114" ht="21.0" customHeight="1">
      <c r="A114" s="12">
        <v>39560.0</v>
      </c>
      <c r="B114" s="7" t="s">
        <v>21</v>
      </c>
      <c r="C114" s="18">
        <v>1240.0</v>
      </c>
      <c r="D114" s="16">
        <v>18.0</v>
      </c>
      <c r="E114" s="14" t="s">
        <v>23</v>
      </c>
      <c r="F114">
        <f t="shared" si="1"/>
        <v>2008</v>
      </c>
      <c r="G114">
        <f t="shared" si="2"/>
        <v>16</v>
      </c>
      <c r="H114" t="str">
        <f t="shared" si="3"/>
        <v>2008114</v>
      </c>
    </row>
    <row r="115" ht="21.0" customHeight="1">
      <c r="A115" s="12">
        <v>41378.0</v>
      </c>
      <c r="B115" s="7" t="s">
        <v>21</v>
      </c>
      <c r="C115" s="21">
        <v>1258.0</v>
      </c>
      <c r="D115" s="16">
        <v>19.0</v>
      </c>
      <c r="E115" s="14" t="s">
        <v>23</v>
      </c>
      <c r="F115">
        <f t="shared" si="1"/>
        <v>2013</v>
      </c>
      <c r="G115">
        <f t="shared" si="2"/>
        <v>15</v>
      </c>
      <c r="H115" t="str">
        <f t="shared" si="3"/>
        <v>2013115</v>
      </c>
    </row>
    <row r="116" ht="21.0" customHeight="1">
      <c r="A116" s="12">
        <v>39906.0</v>
      </c>
      <c r="B116" s="7" t="s">
        <v>21</v>
      </c>
      <c r="C116" s="21">
        <v>1260.0</v>
      </c>
      <c r="D116" s="16">
        <v>16.0</v>
      </c>
      <c r="E116" s="14" t="s">
        <v>23</v>
      </c>
      <c r="F116">
        <f t="shared" si="1"/>
        <v>2009</v>
      </c>
      <c r="G116">
        <f t="shared" si="2"/>
        <v>13</v>
      </c>
      <c r="H116" t="str">
        <f t="shared" si="3"/>
        <v>2009116</v>
      </c>
    </row>
    <row r="117" ht="21.0" customHeight="1">
      <c r="A117" s="12">
        <v>39909.0</v>
      </c>
      <c r="B117" s="7" t="s">
        <v>21</v>
      </c>
      <c r="C117" s="17">
        <v>1266.0</v>
      </c>
      <c r="D117" s="16">
        <v>21.0</v>
      </c>
      <c r="E117" s="14" t="s">
        <v>23</v>
      </c>
      <c r="F117">
        <f t="shared" si="1"/>
        <v>2009</v>
      </c>
      <c r="G117">
        <f t="shared" si="2"/>
        <v>14</v>
      </c>
      <c r="H117" t="str">
        <f t="shared" si="3"/>
        <v>2009117</v>
      </c>
    </row>
    <row r="118" ht="21.0" customHeight="1">
      <c r="A118" s="12">
        <v>40266.0</v>
      </c>
      <c r="B118" s="7" t="s">
        <v>21</v>
      </c>
      <c r="C118" s="18">
        <v>1353.0</v>
      </c>
      <c r="D118" s="16">
        <v>18.0</v>
      </c>
      <c r="E118" s="14" t="s">
        <v>23</v>
      </c>
      <c r="F118">
        <f t="shared" si="1"/>
        <v>2010</v>
      </c>
      <c r="G118">
        <f t="shared" si="2"/>
        <v>12</v>
      </c>
      <c r="H118" t="str">
        <f t="shared" si="3"/>
        <v>2010118</v>
      </c>
    </row>
    <row r="119" ht="21.0" customHeight="1">
      <c r="A119" s="12">
        <v>41381.0</v>
      </c>
      <c r="B119" s="7" t="s">
        <v>21</v>
      </c>
      <c r="C119" s="15">
        <v>1390.0</v>
      </c>
      <c r="D119" s="16">
        <v>14.0</v>
      </c>
      <c r="E119" s="14" t="s">
        <v>23</v>
      </c>
      <c r="F119">
        <f t="shared" si="1"/>
        <v>2013</v>
      </c>
      <c r="G119">
        <f t="shared" si="2"/>
        <v>15</v>
      </c>
      <c r="H119" t="str">
        <f t="shared" si="3"/>
        <v>2013119</v>
      </c>
    </row>
    <row r="120" ht="21.0" hidden="1" customHeight="1">
      <c r="A120" s="22"/>
      <c r="B120" s="7"/>
      <c r="C120" s="19"/>
      <c r="D120" s="13"/>
      <c r="E120" s="7"/>
    </row>
    <row r="121" ht="21.0" hidden="1" customHeight="1">
      <c r="A121" s="23"/>
      <c r="B121" s="24"/>
      <c r="C121" s="8"/>
      <c r="D121" s="9"/>
      <c r="E121" s="24"/>
    </row>
    <row r="122" ht="21.0" hidden="1" customHeight="1">
      <c r="A122" s="22"/>
      <c r="B122" s="7"/>
      <c r="C122" s="19"/>
      <c r="D122" s="13"/>
      <c r="E122" s="7"/>
    </row>
    <row r="123" ht="21.0" hidden="1" customHeight="1">
      <c r="A123" s="22"/>
      <c r="B123" s="7"/>
      <c r="C123" s="7"/>
      <c r="D123" s="13"/>
      <c r="E123" s="7"/>
    </row>
    <row r="124" ht="21.0" hidden="1" customHeight="1">
      <c r="A124" s="22"/>
      <c r="B124" s="7"/>
      <c r="C124" s="7"/>
      <c r="D124" s="13"/>
      <c r="E124" s="7"/>
    </row>
    <row r="125" ht="21.0" hidden="1" customHeight="1">
      <c r="A125" s="22"/>
      <c r="B125" s="7"/>
      <c r="C125" s="19"/>
      <c r="D125" s="13"/>
      <c r="E125" s="7"/>
    </row>
    <row r="126" ht="21.0" hidden="1" customHeight="1">
      <c r="A126" s="22"/>
      <c r="B126" s="7"/>
      <c r="C126" s="7"/>
      <c r="D126" s="13"/>
      <c r="E126" s="7"/>
    </row>
    <row r="127" ht="21.0" hidden="1" customHeight="1">
      <c r="A127" s="22"/>
      <c r="B127" s="7"/>
      <c r="C127" s="19"/>
      <c r="D127" s="13"/>
      <c r="E127" s="7"/>
    </row>
    <row r="128" ht="21.0" hidden="1" customHeight="1">
      <c r="A128" s="23"/>
      <c r="B128" s="24"/>
      <c r="C128" s="20"/>
      <c r="D128" s="11"/>
      <c r="E128" s="24"/>
    </row>
    <row r="129" ht="21.0" hidden="1" customHeight="1">
      <c r="A129" s="22"/>
      <c r="B129" s="7"/>
      <c r="C129" s="7"/>
      <c r="D129" s="13"/>
      <c r="E129" s="7"/>
    </row>
    <row r="130" ht="21.0" hidden="1" customHeight="1">
      <c r="A130" s="22"/>
      <c r="B130" s="7"/>
      <c r="C130" s="19"/>
      <c r="D130" s="13"/>
      <c r="E130" s="7"/>
    </row>
    <row r="131" ht="21.0" hidden="1" customHeight="1">
      <c r="A131" s="22"/>
      <c r="B131" s="7"/>
      <c r="C131" s="19"/>
      <c r="D131" s="13"/>
      <c r="E131" s="7"/>
    </row>
    <row r="132" ht="21.0" hidden="1" customHeight="1">
      <c r="A132" s="23"/>
      <c r="B132" s="24"/>
      <c r="C132" s="8"/>
      <c r="D132" s="9"/>
      <c r="E132" s="24"/>
    </row>
    <row r="133" ht="21.0" hidden="1" customHeight="1">
      <c r="A133" s="23"/>
      <c r="B133" s="24"/>
      <c r="C133" s="20"/>
      <c r="D133" s="11"/>
      <c r="E133" s="24"/>
    </row>
    <row r="134" ht="21.0" hidden="1" customHeight="1">
      <c r="A134" s="23"/>
      <c r="B134" s="24"/>
      <c r="C134" s="8"/>
      <c r="D134" s="11"/>
      <c r="E134" s="24"/>
    </row>
    <row r="135" ht="21.0" hidden="1" customHeight="1">
      <c r="A135" s="23"/>
      <c r="B135" s="24"/>
      <c r="C135" s="20"/>
      <c r="D135" s="11"/>
      <c r="E135" s="24"/>
    </row>
    <row r="136" ht="21.0" hidden="1" customHeight="1">
      <c r="A136" s="23"/>
      <c r="B136" s="24"/>
      <c r="C136" s="20"/>
      <c r="D136" s="11"/>
      <c r="E136" s="24"/>
    </row>
    <row r="137" ht="21.0" hidden="1" customHeight="1">
      <c r="A137" s="22"/>
      <c r="B137" s="7"/>
      <c r="C137" s="19"/>
      <c r="D137" s="13"/>
      <c r="E137" s="7"/>
    </row>
    <row r="138" ht="21.0" hidden="1" customHeight="1">
      <c r="A138" s="23"/>
      <c r="B138" s="24"/>
      <c r="C138" s="20"/>
      <c r="D138" s="11"/>
      <c r="E138" s="24"/>
    </row>
    <row r="139" ht="21.0" hidden="1" customHeight="1">
      <c r="A139" s="22"/>
      <c r="B139" s="7"/>
      <c r="C139" s="19"/>
      <c r="D139" s="13"/>
      <c r="E139" s="7"/>
    </row>
    <row r="140" ht="21.0" hidden="1" customHeight="1">
      <c r="A140" s="23"/>
      <c r="B140" s="24"/>
      <c r="C140" s="8"/>
      <c r="D140" s="9"/>
      <c r="E140" s="24"/>
    </row>
    <row r="141" ht="21.0" hidden="1" customHeight="1">
      <c r="A141" s="22"/>
      <c r="B141" s="7"/>
      <c r="C141" s="7"/>
      <c r="D141" s="13"/>
      <c r="E141" s="7"/>
    </row>
    <row r="142" ht="21.0" hidden="1" customHeight="1">
      <c r="A142" s="22"/>
      <c r="B142" s="7"/>
      <c r="C142" s="19"/>
      <c r="D142" s="13"/>
      <c r="E142" s="7"/>
    </row>
    <row r="143" ht="21.0" hidden="1" customHeight="1">
      <c r="A143" s="22"/>
      <c r="B143" s="7"/>
      <c r="C143" s="19"/>
      <c r="D143" s="13"/>
      <c r="E143" s="7"/>
    </row>
    <row r="144" ht="21.0" hidden="1" customHeight="1">
      <c r="A144" s="22"/>
      <c r="B144" s="7"/>
      <c r="C144" s="7"/>
      <c r="D144" s="13"/>
      <c r="E144" s="7"/>
    </row>
    <row r="145" ht="21.0" hidden="1" customHeight="1">
      <c r="A145" s="22"/>
      <c r="B145" s="7"/>
      <c r="C145" s="7"/>
      <c r="D145" s="13"/>
      <c r="E145" s="7"/>
    </row>
    <row r="146" ht="21.0" hidden="1" customHeight="1">
      <c r="A146" s="22"/>
      <c r="B146" s="7"/>
      <c r="C146" s="7"/>
      <c r="D146" s="13"/>
      <c r="E146" s="7"/>
    </row>
    <row r="147" ht="21.0" hidden="1" customHeight="1">
      <c r="A147" s="22"/>
      <c r="B147" s="7"/>
      <c r="C147" s="7"/>
      <c r="D147" s="13"/>
      <c r="E147" s="7"/>
    </row>
    <row r="148" ht="21.0" hidden="1" customHeight="1">
      <c r="A148" s="23"/>
      <c r="B148" s="24"/>
      <c r="C148" s="8"/>
      <c r="D148" s="9"/>
      <c r="E148" s="24"/>
    </row>
    <row r="149" ht="21.0" hidden="1" customHeight="1">
      <c r="A149" s="22"/>
      <c r="B149" s="7"/>
      <c r="C149" s="7"/>
      <c r="D149" s="13"/>
      <c r="E149" s="7"/>
    </row>
    <row r="150" ht="21.0" hidden="1" customHeight="1">
      <c r="A150" s="23"/>
      <c r="B150" s="24"/>
      <c r="C150" s="8"/>
      <c r="D150" s="11"/>
      <c r="E150" s="24"/>
    </row>
    <row r="151" ht="21.0" hidden="1" customHeight="1">
      <c r="A151" s="22"/>
      <c r="B151" s="7"/>
      <c r="C151" s="7"/>
      <c r="D151" s="13"/>
      <c r="E151" s="7"/>
    </row>
    <row r="152" ht="21.0" hidden="1" customHeight="1">
      <c r="A152" s="22"/>
      <c r="B152" s="7"/>
      <c r="C152" s="19"/>
      <c r="D152" s="13"/>
      <c r="E152" s="7"/>
    </row>
    <row r="153" ht="21.0" hidden="1" customHeight="1">
      <c r="A153" s="22"/>
      <c r="B153" s="7"/>
      <c r="C153" s="7"/>
      <c r="D153" s="13"/>
      <c r="E153" s="7"/>
    </row>
    <row r="154" ht="21.0" hidden="1" customHeight="1">
      <c r="A154" s="22"/>
      <c r="B154" s="7"/>
      <c r="C154" s="19"/>
      <c r="D154" s="13"/>
      <c r="E154" s="7"/>
    </row>
    <row r="155" ht="21.0" hidden="1" customHeight="1">
      <c r="A155" s="22"/>
      <c r="B155" s="7"/>
      <c r="C155" s="19"/>
      <c r="D155" s="13"/>
      <c r="E155" s="7"/>
    </row>
    <row r="156" ht="21.0" hidden="1" customHeight="1">
      <c r="A156" s="23"/>
      <c r="B156" s="24"/>
      <c r="C156" s="20"/>
      <c r="D156" s="11"/>
      <c r="E156" s="24"/>
    </row>
    <row r="157" ht="21.0" hidden="1" customHeight="1">
      <c r="A157" s="22"/>
      <c r="B157" s="7"/>
      <c r="C157" s="19"/>
      <c r="D157" s="13"/>
      <c r="E157" s="7"/>
    </row>
    <row r="158" ht="21.0" hidden="1" customHeight="1">
      <c r="A158" s="23"/>
      <c r="B158" s="24"/>
      <c r="C158" s="20"/>
      <c r="D158" s="9"/>
      <c r="E158" s="24"/>
    </row>
    <row r="159" ht="21.0" hidden="1" customHeight="1">
      <c r="A159" s="22"/>
      <c r="B159" s="7"/>
      <c r="C159" s="19"/>
      <c r="D159" s="13"/>
      <c r="E159" s="7"/>
    </row>
    <row r="160" ht="21.0" hidden="1" customHeight="1">
      <c r="A160" s="22"/>
      <c r="B160" s="7"/>
      <c r="C160" s="7"/>
      <c r="D160" s="13"/>
      <c r="E160" s="7"/>
    </row>
    <row r="161" ht="21.0" hidden="1" customHeight="1">
      <c r="A161" s="23"/>
      <c r="B161" s="24"/>
      <c r="C161" s="8"/>
      <c r="D161" s="11"/>
      <c r="E161" s="24"/>
    </row>
    <row r="162" ht="21.0" hidden="1" customHeight="1">
      <c r="A162" s="23"/>
      <c r="B162" s="24"/>
      <c r="C162" s="8"/>
      <c r="D162" s="9"/>
      <c r="E162" s="24"/>
    </row>
    <row r="163" ht="21.0" hidden="1" customHeight="1">
      <c r="A163" s="22"/>
      <c r="B163" s="7"/>
      <c r="C163" s="19"/>
      <c r="D163" s="13"/>
      <c r="E163" s="7"/>
    </row>
    <row r="164" ht="21.0" hidden="1" customHeight="1">
      <c r="A164" s="23"/>
      <c r="B164" s="24"/>
      <c r="C164" s="20"/>
      <c r="D164" s="9"/>
      <c r="E164" s="24"/>
    </row>
    <row r="165" ht="21.0" hidden="1" customHeight="1">
      <c r="A165" s="22"/>
      <c r="B165" s="7"/>
      <c r="C165" s="19"/>
      <c r="D165" s="13"/>
      <c r="E165" s="7"/>
    </row>
    <row r="166" ht="21.0" hidden="1" customHeight="1">
      <c r="A166" s="22"/>
      <c r="B166" s="7"/>
      <c r="C166" s="7"/>
      <c r="D166" s="13"/>
      <c r="E166" s="7"/>
    </row>
    <row r="167" ht="21.0" hidden="1" customHeight="1">
      <c r="A167" s="23"/>
      <c r="B167" s="24"/>
      <c r="C167" s="20"/>
      <c r="D167" s="11"/>
      <c r="E167" s="24"/>
    </row>
    <row r="168" ht="21.0" hidden="1" customHeight="1">
      <c r="A168" s="23"/>
      <c r="B168" s="24"/>
      <c r="C168" s="20"/>
      <c r="D168" s="11"/>
      <c r="E168" s="24"/>
    </row>
    <row r="169" ht="21.0" hidden="1" customHeight="1">
      <c r="A169" s="22"/>
      <c r="B169" s="7"/>
      <c r="C169" s="19"/>
      <c r="D169" s="13"/>
      <c r="E169" s="7"/>
    </row>
    <row r="170" ht="21.0" hidden="1" customHeight="1">
      <c r="A170" s="22"/>
      <c r="B170" s="7"/>
      <c r="C170" s="7"/>
      <c r="D170" s="13"/>
      <c r="E170" s="7"/>
    </row>
    <row r="171" ht="21.0" hidden="1" customHeight="1">
      <c r="A171" s="22"/>
      <c r="B171" s="7"/>
      <c r="C171" s="7"/>
      <c r="D171" s="13"/>
      <c r="E171" s="7"/>
    </row>
    <row r="172" ht="21.0" hidden="1" customHeight="1">
      <c r="A172" s="23"/>
      <c r="B172" s="24"/>
      <c r="C172" s="20"/>
      <c r="D172" s="11"/>
      <c r="E172" s="24"/>
    </row>
    <row r="173" ht="21.0" hidden="1" customHeight="1">
      <c r="A173" s="23"/>
      <c r="B173" s="24"/>
      <c r="C173" s="8"/>
      <c r="D173" s="11"/>
      <c r="E173" s="24"/>
    </row>
    <row r="174" ht="21.0" hidden="1" customHeight="1">
      <c r="A174" s="23"/>
      <c r="B174" s="24"/>
      <c r="C174" s="20"/>
      <c r="D174" s="11"/>
      <c r="E174" s="24"/>
    </row>
    <row r="175" ht="21.0" hidden="1" customHeight="1">
      <c r="A175" s="23"/>
      <c r="B175" s="24"/>
      <c r="C175" s="8"/>
      <c r="D175" s="9"/>
      <c r="E175" s="24"/>
    </row>
    <row r="176" ht="21.0" hidden="1" customHeight="1">
      <c r="A176" s="22"/>
      <c r="B176" s="7"/>
      <c r="C176" s="19"/>
      <c r="D176" s="13"/>
      <c r="E176" s="7"/>
    </row>
    <row r="177" ht="21.0" hidden="1" customHeight="1">
      <c r="A177" s="22"/>
      <c r="B177" s="7"/>
      <c r="C177" s="19"/>
      <c r="D177" s="13"/>
      <c r="E177" s="7"/>
    </row>
    <row r="178" ht="21.0" hidden="1" customHeight="1">
      <c r="A178" s="22"/>
      <c r="B178" s="7"/>
      <c r="C178" s="19"/>
      <c r="D178" s="13"/>
      <c r="E178" s="7"/>
    </row>
    <row r="179" ht="21.0" hidden="1" customHeight="1">
      <c r="A179" s="23"/>
      <c r="B179" s="24"/>
      <c r="C179" s="8"/>
      <c r="D179" s="11"/>
      <c r="E179" s="24"/>
    </row>
    <row r="180" ht="21.0" hidden="1" customHeight="1">
      <c r="A180" s="22"/>
      <c r="B180" s="7"/>
      <c r="C180" s="19"/>
      <c r="D180" s="13"/>
      <c r="E180" s="7"/>
    </row>
    <row r="181" ht="21.0" hidden="1" customHeight="1">
      <c r="A181" s="22"/>
      <c r="B181" s="7"/>
      <c r="C181" s="7"/>
      <c r="D181" s="13"/>
      <c r="E181" s="7"/>
    </row>
    <row r="182" ht="21.0" hidden="1" customHeight="1">
      <c r="A182" s="23"/>
      <c r="B182" s="24"/>
      <c r="C182" s="8"/>
      <c r="D182" s="11"/>
      <c r="E182" s="24"/>
    </row>
    <row r="183" ht="21.0" hidden="1" customHeight="1">
      <c r="A183" s="23"/>
      <c r="B183" s="24"/>
      <c r="C183" s="8"/>
      <c r="D183" s="9"/>
      <c r="E183" s="24"/>
    </row>
    <row r="184" ht="21.0" hidden="1" customHeight="1">
      <c r="A184" s="23"/>
      <c r="B184" s="24"/>
      <c r="C184" s="20"/>
      <c r="D184" s="9"/>
      <c r="E184" s="24"/>
    </row>
    <row r="185" ht="21.0" hidden="1" customHeight="1">
      <c r="A185" s="22"/>
      <c r="B185" s="7"/>
      <c r="C185" s="19"/>
      <c r="D185" s="13"/>
      <c r="E185" s="7"/>
    </row>
    <row r="186" ht="21.0" hidden="1" customHeight="1">
      <c r="A186" s="23"/>
      <c r="B186" s="24"/>
      <c r="C186" s="20"/>
      <c r="D186" s="9"/>
      <c r="E186" s="24"/>
    </row>
    <row r="187" ht="21.0" hidden="1" customHeight="1">
      <c r="A187" s="23"/>
      <c r="B187" s="24"/>
      <c r="C187" s="20"/>
      <c r="D187" s="9"/>
      <c r="E187" s="24"/>
    </row>
    <row r="188" ht="21.0" hidden="1" customHeight="1">
      <c r="A188" s="23"/>
      <c r="B188" s="24"/>
      <c r="C188" s="8"/>
      <c r="D188" s="11"/>
      <c r="E188" s="24"/>
    </row>
    <row r="189" ht="21.0" hidden="1" customHeight="1">
      <c r="A189" s="22"/>
      <c r="B189" s="7"/>
      <c r="C189" s="19"/>
      <c r="D189" s="13"/>
      <c r="E189" s="7"/>
    </row>
    <row r="190" ht="21.0" hidden="1" customHeight="1">
      <c r="A190" s="22"/>
      <c r="B190" s="7"/>
      <c r="C190" s="19"/>
      <c r="D190" s="13"/>
      <c r="E190" s="7"/>
    </row>
    <row r="191" ht="21.0" hidden="1" customHeight="1">
      <c r="A191" s="22"/>
      <c r="B191" s="7"/>
      <c r="C191" s="19"/>
      <c r="D191" s="13"/>
      <c r="E191" s="7"/>
    </row>
    <row r="192" ht="21.0" hidden="1" customHeight="1">
      <c r="A192" s="23"/>
      <c r="B192" s="24"/>
      <c r="C192" s="20"/>
      <c r="D192" s="11"/>
      <c r="E192" s="24"/>
    </row>
    <row r="193" ht="21.0" hidden="1" customHeight="1">
      <c r="A193" s="23"/>
      <c r="B193" s="24"/>
      <c r="C193" s="20"/>
      <c r="D193" s="9"/>
      <c r="E193" s="24"/>
    </row>
    <row r="194" ht="21.0" hidden="1" customHeight="1">
      <c r="A194" s="22"/>
      <c r="B194" s="7"/>
      <c r="C194" s="19"/>
      <c r="D194" s="13"/>
      <c r="E194" s="7"/>
    </row>
    <row r="195" ht="21.0" hidden="1" customHeight="1">
      <c r="A195" s="23"/>
      <c r="B195" s="24"/>
      <c r="C195" s="8"/>
      <c r="D195" s="11"/>
      <c r="E195" s="24"/>
    </row>
    <row r="196" ht="21.0" hidden="1" customHeight="1">
      <c r="A196" s="23"/>
      <c r="B196" s="24"/>
      <c r="C196" s="8"/>
      <c r="D196" s="11"/>
      <c r="E196" s="24"/>
    </row>
    <row r="197" ht="21.0" hidden="1" customHeight="1">
      <c r="A197" s="22"/>
      <c r="B197" s="25"/>
      <c r="C197" s="15"/>
      <c r="D197" s="16"/>
      <c r="E197" s="7"/>
    </row>
    <row r="198" ht="21.0" hidden="1" customHeight="1">
      <c r="A198" s="23"/>
      <c r="B198" s="24"/>
      <c r="C198" s="8"/>
      <c r="D198" s="9"/>
      <c r="E198" s="24"/>
    </row>
    <row r="199" ht="21.0" hidden="1" customHeight="1">
      <c r="A199" s="23"/>
      <c r="B199" s="24"/>
      <c r="C199" s="20"/>
      <c r="D199" s="11"/>
      <c r="E199" s="24"/>
    </row>
    <row r="200" ht="21.0" hidden="1" customHeight="1">
      <c r="A200" s="22"/>
      <c r="B200" s="7"/>
      <c r="C200" s="19"/>
      <c r="D200" s="13"/>
      <c r="E200" s="7"/>
    </row>
    <row r="201" ht="21.0" hidden="1" customHeight="1">
      <c r="A201" s="23"/>
      <c r="B201" s="24"/>
      <c r="C201" s="20"/>
      <c r="D201" s="9"/>
      <c r="E201" s="24"/>
    </row>
    <row r="202" ht="21.0" hidden="1" customHeight="1">
      <c r="A202" s="23"/>
      <c r="B202" s="24"/>
      <c r="C202" s="20"/>
      <c r="D202" s="9"/>
      <c r="E202" s="24"/>
    </row>
    <row r="203" ht="21.0" hidden="1" customHeight="1">
      <c r="A203" s="23"/>
      <c r="B203" s="24"/>
      <c r="C203" s="20"/>
      <c r="D203" s="11"/>
      <c r="E203" s="24"/>
    </row>
    <row r="204" ht="21.0" hidden="1" customHeight="1">
      <c r="A204" s="23"/>
      <c r="B204" s="24"/>
      <c r="C204" s="20"/>
      <c r="D204" s="11"/>
      <c r="E204" s="24"/>
    </row>
    <row r="205" ht="21.0" hidden="1" customHeight="1">
      <c r="A205" s="23"/>
      <c r="B205" s="24"/>
      <c r="C205" s="8"/>
      <c r="D205" s="9"/>
      <c r="E205" s="24"/>
    </row>
    <row r="206" ht="21.0" hidden="1" customHeight="1">
      <c r="A206" s="22"/>
      <c r="B206" s="7"/>
      <c r="C206" s="19"/>
      <c r="D206" s="13"/>
      <c r="E206" s="7"/>
    </row>
    <row r="207" ht="21.0" hidden="1" customHeight="1">
      <c r="A207" s="22"/>
      <c r="B207" s="7"/>
      <c r="C207" s="7"/>
      <c r="D207" s="13"/>
      <c r="E207" s="7"/>
    </row>
    <row r="208" ht="21.0" hidden="1" customHeight="1">
      <c r="A208" s="23"/>
      <c r="B208" s="24"/>
      <c r="C208" s="8"/>
      <c r="D208" s="11"/>
      <c r="E208" s="24"/>
    </row>
    <row r="209" ht="21.0" hidden="1" customHeight="1">
      <c r="A209" s="23"/>
      <c r="B209" s="24"/>
      <c r="C209" s="8"/>
      <c r="D209" s="9"/>
      <c r="E209" s="24"/>
    </row>
    <row r="210" ht="21.0" hidden="1" customHeight="1">
      <c r="A210" s="23"/>
      <c r="B210" s="24"/>
      <c r="C210" s="20"/>
      <c r="D210" s="9"/>
      <c r="E210" s="24"/>
    </row>
    <row r="211" ht="21.0" hidden="1" customHeight="1">
      <c r="A211" s="22"/>
      <c r="B211" s="7"/>
      <c r="C211" s="7"/>
      <c r="D211" s="13"/>
      <c r="E211" s="7"/>
    </row>
    <row r="212" ht="21.0" hidden="1" customHeight="1">
      <c r="A212" s="22"/>
      <c r="B212" s="25"/>
      <c r="C212" s="18"/>
      <c r="D212" s="26"/>
      <c r="E212" s="7"/>
    </row>
    <row r="213" ht="21.0" hidden="1" customHeight="1">
      <c r="A213" s="23"/>
      <c r="B213" s="24"/>
      <c r="C213" s="20"/>
      <c r="D213" s="9"/>
      <c r="E213" s="24"/>
    </row>
    <row r="214" ht="21.0" hidden="1" customHeight="1">
      <c r="A214" s="22"/>
      <c r="B214" s="7"/>
      <c r="C214" s="7"/>
      <c r="D214" s="13"/>
      <c r="E214" s="7"/>
    </row>
    <row r="215" ht="21.0" hidden="1" customHeight="1">
      <c r="A215" s="23"/>
      <c r="B215" s="24"/>
      <c r="C215" s="20"/>
      <c r="D215" s="11"/>
      <c r="E215" s="24"/>
    </row>
    <row r="216" ht="21.0" hidden="1" customHeight="1">
      <c r="A216" s="22"/>
      <c r="B216" s="7"/>
      <c r="C216" s="7"/>
      <c r="D216" s="13"/>
      <c r="E216" s="7"/>
    </row>
    <row r="217" ht="21.0" hidden="1" customHeight="1">
      <c r="A217" s="23"/>
      <c r="B217" s="24"/>
      <c r="C217" s="20"/>
      <c r="D217" s="11"/>
      <c r="E217" s="24"/>
    </row>
    <row r="218" ht="21.0" hidden="1" customHeight="1">
      <c r="A218" s="23"/>
      <c r="B218" s="24"/>
      <c r="C218" s="20"/>
      <c r="D218" s="9"/>
      <c r="E218" s="24"/>
    </row>
    <row r="219" ht="21.0" hidden="1" customHeight="1">
      <c r="A219" s="22"/>
      <c r="B219" s="7"/>
      <c r="C219" s="19"/>
      <c r="D219" s="13"/>
      <c r="E219" s="7"/>
    </row>
    <row r="220" ht="21.0" hidden="1" customHeight="1">
      <c r="A220" s="23"/>
      <c r="B220" s="24"/>
      <c r="C220" s="20"/>
      <c r="D220" s="9"/>
      <c r="E220" s="24"/>
    </row>
    <row r="221" ht="21.0" hidden="1" customHeight="1">
      <c r="A221" s="23"/>
      <c r="B221" s="24"/>
      <c r="C221" s="20"/>
      <c r="D221" s="9"/>
      <c r="E221" s="24"/>
    </row>
    <row r="222" ht="21.0" hidden="1" customHeight="1">
      <c r="A222" s="22"/>
      <c r="B222" s="7"/>
      <c r="C222" s="19"/>
      <c r="D222" s="13"/>
      <c r="E222" s="7"/>
    </row>
    <row r="223" ht="21.0" hidden="1" customHeight="1">
      <c r="A223" s="23"/>
      <c r="B223" s="24"/>
      <c r="C223" s="20"/>
      <c r="D223" s="9"/>
      <c r="E223" s="24"/>
    </row>
    <row r="224" ht="21.0" hidden="1" customHeight="1">
      <c r="A224" s="23"/>
      <c r="B224" s="24"/>
      <c r="C224" s="20"/>
      <c r="D224" s="11"/>
      <c r="E224" s="24"/>
    </row>
    <row r="225" ht="21.0" hidden="1" customHeight="1">
      <c r="A225" s="22"/>
      <c r="B225" s="7"/>
      <c r="C225" s="19"/>
      <c r="D225" s="13"/>
      <c r="E225" s="7"/>
    </row>
    <row r="226" ht="21.0" hidden="1" customHeight="1">
      <c r="A226" s="22"/>
      <c r="B226" s="7"/>
      <c r="C226" s="19"/>
      <c r="D226" s="13"/>
      <c r="E226" s="7"/>
    </row>
    <row r="227" ht="21.0" hidden="1" customHeight="1">
      <c r="A227" s="23"/>
      <c r="B227" s="24"/>
      <c r="C227" s="20"/>
      <c r="D227" s="11"/>
      <c r="E227" s="24"/>
    </row>
    <row r="228" ht="21.0" hidden="1" customHeight="1">
      <c r="A228" s="22"/>
      <c r="B228" s="7"/>
      <c r="C228" s="15"/>
      <c r="D228" s="16"/>
      <c r="E228" s="7"/>
    </row>
    <row r="229" ht="21.0" hidden="1" customHeight="1">
      <c r="A229" s="22"/>
      <c r="B229" s="7"/>
      <c r="C229" s="19"/>
      <c r="D229" s="13"/>
      <c r="E229" s="7"/>
    </row>
    <row r="230" ht="21.0" hidden="1" customHeight="1">
      <c r="A230" s="23"/>
      <c r="B230" s="24"/>
      <c r="C230" s="8"/>
      <c r="D230" s="9"/>
      <c r="E230" s="24"/>
    </row>
    <row r="231" ht="21.0" hidden="1" customHeight="1">
      <c r="A231" s="23"/>
      <c r="B231" s="24"/>
      <c r="C231" s="20"/>
      <c r="D231" s="11"/>
      <c r="E231" s="24"/>
    </row>
    <row r="232" ht="21.0" hidden="1" customHeight="1">
      <c r="A232" s="23"/>
      <c r="B232" s="24"/>
      <c r="C232" s="20"/>
      <c r="D232" s="9"/>
      <c r="E232" s="24"/>
    </row>
    <row r="233" ht="21.0" hidden="1" customHeight="1">
      <c r="A233" s="22"/>
      <c r="B233" s="7"/>
      <c r="C233" s="19"/>
      <c r="D233" s="13"/>
      <c r="E233" s="7"/>
    </row>
    <row r="234" ht="21.0" hidden="1" customHeight="1">
      <c r="A234" s="22"/>
      <c r="B234" s="7"/>
      <c r="C234" s="7"/>
      <c r="D234" s="13"/>
      <c r="E234" s="7"/>
    </row>
    <row r="235" ht="21.0" hidden="1" customHeight="1">
      <c r="A235" s="22"/>
      <c r="B235" s="7"/>
      <c r="C235" s="19"/>
      <c r="D235" s="13"/>
      <c r="E235" s="7"/>
    </row>
    <row r="236" ht="21.0" hidden="1" customHeight="1">
      <c r="A236" s="22"/>
      <c r="B236" s="7"/>
      <c r="C236" s="19"/>
      <c r="D236" s="13"/>
      <c r="E236" s="7"/>
    </row>
    <row r="237" ht="21.0" hidden="1" customHeight="1">
      <c r="A237" s="23"/>
      <c r="B237" s="24"/>
      <c r="C237" s="8"/>
      <c r="D237" s="11"/>
      <c r="E237" s="24"/>
    </row>
    <row r="238" ht="21.0" hidden="1" customHeight="1">
      <c r="A238" s="23"/>
      <c r="B238" s="24"/>
      <c r="C238" s="20"/>
      <c r="D238" s="11"/>
      <c r="E238" s="24"/>
    </row>
    <row r="239" ht="21.0" hidden="1" customHeight="1">
      <c r="A239" s="23"/>
      <c r="B239" s="24"/>
      <c r="C239" s="20"/>
      <c r="D239" s="9"/>
      <c r="E239" s="24"/>
    </row>
    <row r="240" ht="21.0" hidden="1" customHeight="1">
      <c r="A240" s="22"/>
      <c r="B240" s="7"/>
      <c r="C240" s="7"/>
      <c r="D240" s="13"/>
      <c r="E240" s="7"/>
    </row>
    <row r="241" ht="21.0" hidden="1" customHeight="1">
      <c r="A241" s="22"/>
      <c r="B241" s="7"/>
      <c r="C241" s="19"/>
      <c r="D241" s="13"/>
      <c r="E241" s="7"/>
    </row>
    <row r="242" ht="21.0" hidden="1" customHeight="1">
      <c r="A242" s="22"/>
      <c r="B242" s="7"/>
      <c r="C242" s="7"/>
      <c r="D242" s="13"/>
      <c r="E242" s="7"/>
    </row>
    <row r="243" ht="21.0" hidden="1" customHeight="1">
      <c r="A243" s="22"/>
      <c r="B243" s="7"/>
      <c r="C243" s="7"/>
      <c r="D243" s="13"/>
      <c r="E243" s="7"/>
    </row>
    <row r="244" ht="21.0" hidden="1" customHeight="1">
      <c r="A244" s="22"/>
      <c r="B244" s="7"/>
      <c r="C244" s="19"/>
      <c r="D244" s="13"/>
      <c r="E244" s="7"/>
    </row>
    <row r="245" ht="21.0" hidden="1" customHeight="1">
      <c r="A245" s="22"/>
      <c r="B245" s="7"/>
      <c r="C245" s="19"/>
      <c r="D245" s="13"/>
      <c r="E245" s="7"/>
    </row>
    <row r="246" ht="21.0" hidden="1" customHeight="1">
      <c r="A246" s="22"/>
      <c r="B246" s="7"/>
      <c r="C246" s="19"/>
      <c r="D246" s="13"/>
      <c r="E246" s="7"/>
    </row>
    <row r="247" ht="21.0" hidden="1" customHeight="1">
      <c r="A247" s="23"/>
      <c r="B247" s="24"/>
      <c r="C247" s="20"/>
      <c r="D247" s="9"/>
      <c r="E247" s="24"/>
    </row>
    <row r="248" ht="21.0" hidden="1" customHeight="1">
      <c r="A248" s="23"/>
      <c r="B248" s="24"/>
      <c r="C248" s="20"/>
      <c r="D248" s="11"/>
      <c r="E248" s="24"/>
    </row>
    <row r="249" ht="21.0" hidden="1" customHeight="1">
      <c r="A249" s="23"/>
      <c r="B249" s="24"/>
      <c r="C249" s="20"/>
      <c r="D249" s="9"/>
      <c r="E249" s="24"/>
    </row>
    <row r="250" ht="21.0" hidden="1" customHeight="1">
      <c r="A250" s="22"/>
      <c r="B250" s="7"/>
      <c r="C250" s="19"/>
      <c r="D250" s="13"/>
      <c r="E250" s="7"/>
    </row>
    <row r="251" ht="21.0" hidden="1" customHeight="1">
      <c r="A251" s="23"/>
      <c r="B251" s="24"/>
      <c r="C251" s="8"/>
      <c r="D251" s="11"/>
      <c r="E251" s="24"/>
    </row>
    <row r="252" ht="21.0" hidden="1" customHeight="1">
      <c r="A252" s="22"/>
      <c r="B252" s="7"/>
      <c r="C252" s="19"/>
      <c r="D252" s="13"/>
      <c r="E252" s="7"/>
    </row>
    <row r="253" ht="21.0" hidden="1" customHeight="1">
      <c r="A253" s="23"/>
      <c r="B253" s="24"/>
      <c r="C253" s="20"/>
      <c r="D253" s="11"/>
      <c r="E253" s="24"/>
    </row>
    <row r="254" ht="21.0" hidden="1" customHeight="1">
      <c r="A254" s="22"/>
      <c r="B254" s="7"/>
      <c r="C254" s="19"/>
      <c r="D254" s="13"/>
      <c r="E254" s="7"/>
    </row>
    <row r="255" ht="21.0" hidden="1" customHeight="1">
      <c r="A255" s="23"/>
      <c r="B255" s="24"/>
      <c r="C255" s="8"/>
      <c r="D255" s="9"/>
      <c r="E255" s="24"/>
    </row>
    <row r="256" ht="21.0" hidden="1" customHeight="1">
      <c r="A256" s="22"/>
      <c r="B256" s="7"/>
      <c r="C256" s="7"/>
      <c r="D256" s="13"/>
      <c r="E256" s="7"/>
    </row>
    <row r="257" ht="21.0" hidden="1" customHeight="1">
      <c r="A257" s="23"/>
      <c r="B257" s="24"/>
      <c r="C257" s="8"/>
      <c r="D257" s="11"/>
      <c r="E257" s="24"/>
    </row>
    <row r="258" ht="21.0" hidden="1" customHeight="1">
      <c r="A258" s="23"/>
      <c r="B258" s="24"/>
      <c r="C258" s="20"/>
      <c r="D258" s="11"/>
      <c r="E258" s="24"/>
    </row>
    <row r="259" ht="21.0" hidden="1" customHeight="1">
      <c r="A259" s="23"/>
      <c r="B259" s="24"/>
      <c r="C259" s="8"/>
      <c r="D259" s="9"/>
      <c r="E259" s="24"/>
    </row>
    <row r="260" ht="21.0" hidden="1" customHeight="1">
      <c r="A260" s="22"/>
      <c r="B260" s="7"/>
      <c r="C260" s="17"/>
      <c r="D260" s="16"/>
      <c r="E260" s="7"/>
    </row>
    <row r="261" ht="21.0" hidden="1" customHeight="1">
      <c r="A261" s="23"/>
      <c r="B261" s="24"/>
      <c r="C261" s="8"/>
      <c r="D261" s="9"/>
      <c r="E261" s="24"/>
    </row>
    <row r="262" ht="21.0" hidden="1" customHeight="1">
      <c r="A262" s="23"/>
      <c r="B262" s="24"/>
      <c r="C262" s="20"/>
      <c r="D262" s="9"/>
      <c r="E262" s="24"/>
    </row>
    <row r="263" ht="21.0" hidden="1" customHeight="1">
      <c r="A263" s="22"/>
      <c r="B263" s="7"/>
      <c r="C263" s="7"/>
      <c r="D263" s="13"/>
      <c r="E263" s="7"/>
    </row>
    <row r="264" ht="21.0" hidden="1" customHeight="1">
      <c r="A264" s="22"/>
      <c r="B264" s="25"/>
      <c r="C264" s="17"/>
      <c r="D264" s="16"/>
      <c r="E264" s="7"/>
    </row>
    <row r="265" ht="21.0" hidden="1" customHeight="1">
      <c r="A265" s="22"/>
      <c r="B265" s="7"/>
      <c r="C265" s="18"/>
      <c r="D265" s="16"/>
      <c r="E265" s="7"/>
    </row>
    <row r="266" ht="21.0" hidden="1" customHeight="1">
      <c r="A266" s="22"/>
      <c r="B266" s="7"/>
      <c r="C266" s="19"/>
      <c r="D266" s="13"/>
      <c r="E266" s="7"/>
    </row>
    <row r="267" ht="21.0" hidden="1" customHeight="1">
      <c r="A267" s="23"/>
      <c r="B267" s="24"/>
      <c r="C267" s="20"/>
      <c r="D267" s="11"/>
      <c r="E267" s="24"/>
    </row>
    <row r="268" ht="21.0" hidden="1" customHeight="1">
      <c r="A268" s="23"/>
      <c r="B268" s="24"/>
      <c r="C268" s="8"/>
      <c r="D268" s="9"/>
      <c r="E268" s="24"/>
    </row>
    <row r="269" ht="21.0" hidden="1" customHeight="1">
      <c r="A269" s="22"/>
      <c r="B269" s="7"/>
      <c r="C269" s="19"/>
      <c r="D269" s="13"/>
      <c r="E269" s="7"/>
    </row>
    <row r="270" ht="21.0" hidden="1" customHeight="1">
      <c r="A270" s="23"/>
      <c r="B270" s="24"/>
      <c r="C270" s="20"/>
      <c r="D270" s="11"/>
      <c r="E270" s="24"/>
    </row>
    <row r="271" ht="21.0" hidden="1" customHeight="1">
      <c r="A271" s="22"/>
      <c r="B271" s="7"/>
      <c r="C271" s="19"/>
      <c r="D271" s="13"/>
      <c r="E271" s="7"/>
    </row>
    <row r="272" ht="21.0" hidden="1" customHeight="1">
      <c r="A272" s="22"/>
      <c r="B272" s="7"/>
      <c r="C272" s="19"/>
      <c r="D272" s="13"/>
      <c r="E272" s="7"/>
    </row>
    <row r="273" ht="21.0" hidden="1" customHeight="1">
      <c r="A273" s="23"/>
      <c r="B273" s="24"/>
      <c r="C273" s="20"/>
      <c r="D273" s="9"/>
      <c r="E273" s="24"/>
    </row>
    <row r="274" ht="21.0" hidden="1" customHeight="1">
      <c r="A274" s="22"/>
      <c r="B274" s="7"/>
      <c r="C274" s="17"/>
      <c r="D274" s="16"/>
      <c r="E274" s="7"/>
    </row>
    <row r="275" ht="21.0" hidden="1" customHeight="1">
      <c r="A275" s="22"/>
      <c r="B275" s="7"/>
      <c r="C275" s="19"/>
      <c r="D275" s="13"/>
      <c r="E275" s="7"/>
    </row>
    <row r="276" ht="21.0" hidden="1" customHeight="1">
      <c r="A276" s="23"/>
      <c r="B276" s="24"/>
      <c r="C276" s="20"/>
      <c r="D276" s="11"/>
      <c r="E276" s="24"/>
    </row>
    <row r="277" ht="21.0" hidden="1" customHeight="1">
      <c r="A277" s="23"/>
      <c r="B277" s="24"/>
      <c r="C277" s="20"/>
      <c r="D277" s="9"/>
      <c r="E277" s="24"/>
    </row>
    <row r="278" ht="21.0" hidden="1" customHeight="1">
      <c r="A278" s="22"/>
      <c r="B278" s="7"/>
      <c r="C278" s="19"/>
      <c r="D278" s="13"/>
      <c r="E278" s="7"/>
    </row>
    <row r="279" ht="21.0" hidden="1" customHeight="1">
      <c r="A279" s="22"/>
      <c r="B279" s="7"/>
      <c r="C279" s="21"/>
      <c r="D279" s="16"/>
      <c r="E279" s="7"/>
    </row>
    <row r="280" ht="21.0" hidden="1" customHeight="1">
      <c r="A280" s="22"/>
      <c r="B280" s="7"/>
      <c r="C280" s="19"/>
      <c r="D280" s="13"/>
      <c r="E280" s="7"/>
    </row>
    <row r="281" ht="21.0" hidden="1" customHeight="1">
      <c r="A281" s="22"/>
      <c r="B281" s="7"/>
      <c r="C281" s="19"/>
      <c r="D281" s="13"/>
      <c r="E281" s="7"/>
    </row>
    <row r="282" ht="21.0" hidden="1" customHeight="1">
      <c r="A282" s="23"/>
      <c r="B282" s="24"/>
      <c r="C282" s="8"/>
      <c r="D282" s="9"/>
      <c r="E282" s="24"/>
    </row>
    <row r="283" ht="21.0" hidden="1" customHeight="1">
      <c r="A283" s="22"/>
      <c r="B283" s="7"/>
      <c r="C283" s="19"/>
      <c r="D283" s="13"/>
      <c r="E283" s="7"/>
    </row>
    <row r="284" ht="21.0" hidden="1" customHeight="1">
      <c r="A284" s="23"/>
      <c r="B284" s="24"/>
      <c r="C284" s="8"/>
      <c r="D284" s="11"/>
      <c r="E284" s="24"/>
    </row>
    <row r="285" ht="21.0" hidden="1" customHeight="1">
      <c r="A285" s="23"/>
      <c r="B285" s="24"/>
      <c r="C285" s="8"/>
      <c r="D285" s="9"/>
      <c r="E285" s="24"/>
    </row>
    <row r="286" ht="21.0" hidden="1" customHeight="1">
      <c r="A286" s="22"/>
      <c r="B286" s="7"/>
      <c r="C286" s="7"/>
      <c r="D286" s="13"/>
      <c r="E286" s="7"/>
    </row>
    <row r="287" ht="21.0" hidden="1" customHeight="1">
      <c r="A287" s="23"/>
      <c r="B287" s="24"/>
      <c r="C287" s="20"/>
      <c r="D287" s="9"/>
      <c r="E287" s="24"/>
    </row>
    <row r="288" ht="21.0" hidden="1" customHeight="1">
      <c r="A288" s="22"/>
      <c r="B288" s="7"/>
      <c r="C288" s="7"/>
      <c r="D288" s="13"/>
      <c r="E288" s="7"/>
    </row>
    <row r="289" ht="21.0" hidden="1" customHeight="1">
      <c r="A289" s="23"/>
      <c r="B289" s="24"/>
      <c r="C289" s="8"/>
      <c r="D289" s="11"/>
      <c r="E289" s="24"/>
    </row>
    <row r="290" ht="21.0" hidden="1" customHeight="1">
      <c r="A290" s="22"/>
      <c r="B290" s="7"/>
      <c r="C290" s="21"/>
      <c r="D290" s="16"/>
      <c r="E290" s="7"/>
    </row>
    <row r="291" ht="21.0" hidden="1" customHeight="1">
      <c r="A291" s="23"/>
      <c r="B291" s="24"/>
      <c r="C291" s="20"/>
      <c r="D291" s="9"/>
      <c r="E291" s="24"/>
    </row>
    <row r="292" ht="21.0" hidden="1" customHeight="1">
      <c r="A292" s="23"/>
      <c r="B292" s="24"/>
      <c r="C292" s="8"/>
      <c r="D292" s="11"/>
      <c r="E292" s="24"/>
    </row>
    <row r="293" ht="21.0" hidden="1" customHeight="1">
      <c r="A293" s="23"/>
      <c r="B293" s="24"/>
      <c r="C293" s="8"/>
      <c r="D293" s="9"/>
      <c r="E293" s="24"/>
    </row>
    <row r="294" ht="21.0" hidden="1" customHeight="1">
      <c r="A294" s="23"/>
      <c r="B294" s="24"/>
      <c r="C294" s="20"/>
      <c r="D294" s="9"/>
      <c r="E294" s="24"/>
    </row>
    <row r="295" ht="21.0" hidden="1" customHeight="1">
      <c r="A295" s="22"/>
      <c r="B295" s="7"/>
      <c r="C295" s="19"/>
      <c r="D295" s="13"/>
      <c r="E295" s="7"/>
    </row>
    <row r="296" ht="21.0" hidden="1" customHeight="1">
      <c r="A296" s="23"/>
      <c r="B296" s="24"/>
      <c r="C296" s="20"/>
      <c r="D296" s="11"/>
      <c r="E296" s="24"/>
    </row>
    <row r="297" ht="21.0" hidden="1" customHeight="1">
      <c r="A297" s="23"/>
      <c r="B297" s="24"/>
      <c r="C297" s="8"/>
      <c r="D297" s="9"/>
      <c r="E297" s="24"/>
    </row>
    <row r="298" ht="21.0" hidden="1" customHeight="1">
      <c r="A298" s="23"/>
      <c r="B298" s="24"/>
      <c r="C298" s="8"/>
      <c r="D298" s="9"/>
      <c r="E298" s="24"/>
    </row>
    <row r="299" ht="21.0" hidden="1" customHeight="1">
      <c r="A299" s="22"/>
      <c r="B299" s="7"/>
      <c r="C299" s="19"/>
      <c r="D299" s="13"/>
      <c r="E299" s="7"/>
    </row>
    <row r="300" ht="21.0" hidden="1" customHeight="1">
      <c r="A300" s="22"/>
      <c r="B300" s="7"/>
      <c r="C300" s="19"/>
      <c r="D300" s="13"/>
      <c r="E300" s="7"/>
    </row>
    <row r="301" ht="21.0" hidden="1" customHeight="1">
      <c r="A301" s="23"/>
      <c r="B301" s="24"/>
      <c r="C301" s="20"/>
      <c r="D301" s="11"/>
      <c r="E301" s="24"/>
    </row>
    <row r="302" ht="21.0" hidden="1" customHeight="1">
      <c r="A302" s="23"/>
      <c r="B302" s="24"/>
      <c r="C302" s="8"/>
      <c r="D302" s="9"/>
      <c r="E302" s="24"/>
    </row>
    <row r="303" ht="21.0" hidden="1" customHeight="1">
      <c r="A303" s="23"/>
      <c r="B303" s="24"/>
      <c r="C303" s="20"/>
      <c r="D303" s="11"/>
      <c r="E303" s="24"/>
    </row>
    <row r="304" ht="21.0" hidden="1" customHeight="1">
      <c r="A304" s="23"/>
      <c r="B304" s="24"/>
      <c r="C304" s="8"/>
      <c r="D304" s="9"/>
      <c r="E304" s="24"/>
    </row>
    <row r="305" ht="21.0" hidden="1" customHeight="1">
      <c r="A305" s="23"/>
      <c r="B305" s="24"/>
      <c r="C305" s="20"/>
      <c r="D305" s="11"/>
      <c r="E305" s="24"/>
    </row>
    <row r="306" ht="21.0" hidden="1" customHeight="1">
      <c r="A306" s="22"/>
      <c r="B306" s="7"/>
      <c r="C306" s="19"/>
      <c r="D306" s="13"/>
      <c r="E306" s="7"/>
    </row>
    <row r="307" ht="21.0" hidden="1" customHeight="1">
      <c r="A307" s="22"/>
      <c r="B307" s="7"/>
      <c r="C307" s="19"/>
      <c r="D307" s="13"/>
      <c r="E307" s="7"/>
    </row>
    <row r="308" ht="21.0" hidden="1" customHeight="1">
      <c r="A308" s="22"/>
      <c r="B308" s="7"/>
      <c r="C308" s="7"/>
      <c r="D308" s="13"/>
      <c r="E308" s="7"/>
    </row>
    <row r="309" ht="21.0" hidden="1" customHeight="1">
      <c r="A309" s="23"/>
      <c r="B309" s="24"/>
      <c r="C309" s="20"/>
      <c r="D309" s="9"/>
      <c r="E309" s="24"/>
    </row>
    <row r="310" ht="21.0" hidden="1" customHeight="1">
      <c r="A310" s="22"/>
      <c r="B310" s="7"/>
      <c r="C310" s="19"/>
      <c r="D310" s="13"/>
      <c r="E310" s="7"/>
    </row>
    <row r="311" ht="21.0" hidden="1" customHeight="1">
      <c r="A311" s="23"/>
      <c r="B311" s="24"/>
      <c r="C311" s="20"/>
      <c r="D311" s="9"/>
      <c r="E311" s="24"/>
    </row>
    <row r="312" ht="21.0" hidden="1" customHeight="1">
      <c r="A312" s="22"/>
      <c r="B312" s="7"/>
      <c r="C312" s="17"/>
      <c r="D312" s="16"/>
      <c r="E312" s="7"/>
    </row>
    <row r="313" ht="21.0" hidden="1" customHeight="1">
      <c r="A313" s="23"/>
      <c r="B313" s="24"/>
      <c r="C313" s="8"/>
      <c r="D313" s="9"/>
      <c r="E313" s="24"/>
    </row>
    <row r="314" ht="21.0" hidden="1" customHeight="1">
      <c r="A314" s="23"/>
      <c r="B314" s="24"/>
      <c r="C314" s="20"/>
      <c r="D314" s="9"/>
      <c r="E314" s="24"/>
    </row>
    <row r="315" ht="21.0" hidden="1" customHeight="1">
      <c r="A315" s="22"/>
      <c r="B315" s="7"/>
      <c r="C315" s="19"/>
      <c r="D315" s="13"/>
      <c r="E315" s="7"/>
    </row>
    <row r="316" ht="21.0" hidden="1" customHeight="1">
      <c r="A316" s="22"/>
      <c r="B316" s="7"/>
      <c r="C316" s="21"/>
      <c r="D316" s="16"/>
      <c r="E316" s="7"/>
    </row>
    <row r="317" ht="21.0" hidden="1" customHeight="1">
      <c r="A317" s="23"/>
      <c r="B317" s="24"/>
      <c r="C317" s="20"/>
      <c r="D317" s="9"/>
      <c r="E317" s="24"/>
    </row>
    <row r="318" ht="21.0" hidden="1" customHeight="1">
      <c r="A318" s="23"/>
      <c r="B318" s="24"/>
      <c r="C318" s="20"/>
      <c r="D318" s="9"/>
      <c r="E318" s="24"/>
    </row>
    <row r="319" ht="21.0" hidden="1" customHeight="1">
      <c r="A319" s="23"/>
      <c r="B319" s="24"/>
      <c r="C319" s="8"/>
      <c r="D319" s="9"/>
      <c r="E319" s="24"/>
    </row>
    <row r="320" ht="21.0" hidden="1" customHeight="1">
      <c r="A320" s="23"/>
      <c r="B320" s="24"/>
      <c r="C320" s="20"/>
      <c r="D320" s="9"/>
      <c r="E320" s="24"/>
    </row>
    <row r="321" ht="21.0" hidden="1" customHeight="1">
      <c r="A321" s="22"/>
      <c r="B321" s="7"/>
      <c r="C321" s="19"/>
      <c r="D321" s="13"/>
      <c r="E321" s="7"/>
    </row>
    <row r="322" ht="21.0" hidden="1" customHeight="1">
      <c r="A322" s="22"/>
      <c r="B322" s="7"/>
      <c r="C322" s="7"/>
      <c r="D322" s="13"/>
      <c r="E322" s="7"/>
    </row>
    <row r="323" ht="21.0" hidden="1" customHeight="1">
      <c r="A323" s="23"/>
      <c r="B323" s="24"/>
      <c r="C323" s="8"/>
      <c r="D323" s="11"/>
      <c r="E323" s="24"/>
    </row>
    <row r="324" ht="21.0" hidden="1" customHeight="1">
      <c r="A324" s="23"/>
      <c r="B324" s="24"/>
      <c r="C324" s="20"/>
      <c r="D324" s="9"/>
      <c r="E324" s="24"/>
    </row>
    <row r="325" ht="21.0" hidden="1" customHeight="1">
      <c r="A325" s="22"/>
      <c r="B325" s="7"/>
      <c r="C325" s="19"/>
      <c r="D325" s="13"/>
      <c r="E325" s="7"/>
    </row>
    <row r="326" ht="21.0" hidden="1" customHeight="1">
      <c r="A326" s="22"/>
      <c r="B326" s="7"/>
      <c r="C326" s="19"/>
      <c r="D326" s="13"/>
      <c r="E326" s="7"/>
    </row>
    <row r="327" ht="21.0" hidden="1" customHeight="1">
      <c r="A327" s="23"/>
      <c r="B327" s="24"/>
      <c r="C327" s="8"/>
      <c r="D327" s="11"/>
      <c r="E327" s="24"/>
    </row>
    <row r="328" ht="21.0" hidden="1" customHeight="1">
      <c r="A328" s="23"/>
      <c r="B328" s="24"/>
      <c r="C328" s="20"/>
      <c r="D328" s="11"/>
      <c r="E328" s="24"/>
    </row>
    <row r="329" ht="21.0" hidden="1" customHeight="1">
      <c r="A329" s="22"/>
      <c r="B329" s="7"/>
      <c r="C329" s="18"/>
      <c r="D329" s="16"/>
      <c r="E329" s="7"/>
    </row>
    <row r="330" ht="21.0" hidden="1" customHeight="1">
      <c r="A330" s="22"/>
      <c r="B330" s="7"/>
      <c r="C330" s="19"/>
      <c r="D330" s="13"/>
      <c r="E330" s="7"/>
    </row>
    <row r="331" ht="21.0" hidden="1" customHeight="1">
      <c r="A331" s="23"/>
      <c r="B331" s="24"/>
      <c r="C331" s="8"/>
      <c r="D331" s="11"/>
      <c r="E331" s="24"/>
    </row>
    <row r="332" ht="21.0" hidden="1" customHeight="1">
      <c r="A332" s="22"/>
      <c r="B332" s="7"/>
      <c r="C332" s="7"/>
      <c r="D332" s="13"/>
      <c r="E332" s="7"/>
    </row>
    <row r="333" ht="21.0" hidden="1" customHeight="1">
      <c r="A333" s="22"/>
      <c r="B333" s="7"/>
      <c r="C333" s="19"/>
      <c r="D333" s="13"/>
      <c r="E333" s="7"/>
    </row>
    <row r="334" ht="21.0" hidden="1" customHeight="1">
      <c r="A334" s="22"/>
      <c r="B334" s="7"/>
      <c r="C334" s="19"/>
      <c r="D334" s="13"/>
      <c r="E334" s="7"/>
    </row>
    <row r="335" ht="21.0" hidden="1" customHeight="1">
      <c r="A335" s="22"/>
      <c r="B335" s="7"/>
      <c r="C335" s="7"/>
      <c r="D335" s="13"/>
      <c r="E335" s="7"/>
    </row>
    <row r="336" ht="21.0" hidden="1" customHeight="1">
      <c r="A336" s="22"/>
      <c r="B336" s="7"/>
      <c r="C336" s="18"/>
      <c r="D336" s="16"/>
      <c r="E336" s="7"/>
    </row>
    <row r="337" ht="21.0" hidden="1" customHeight="1">
      <c r="A337" s="22"/>
      <c r="B337" s="7"/>
      <c r="C337" s="19"/>
      <c r="D337" s="13"/>
      <c r="E337" s="7"/>
    </row>
    <row r="338" ht="21.0" hidden="1" customHeight="1">
      <c r="A338" s="22"/>
      <c r="B338" s="7"/>
      <c r="C338" s="21"/>
      <c r="D338" s="16"/>
      <c r="E338" s="7"/>
    </row>
    <row r="339" ht="21.0" hidden="1" customHeight="1">
      <c r="A339" s="22"/>
      <c r="B339" s="7"/>
      <c r="C339" s="19"/>
      <c r="D339" s="13"/>
      <c r="E339" s="7"/>
    </row>
    <row r="340" ht="21.0" hidden="1" customHeight="1">
      <c r="A340" s="23"/>
      <c r="B340" s="24"/>
      <c r="C340" s="8"/>
      <c r="D340" s="11"/>
      <c r="E340" s="24"/>
    </row>
    <row r="341" ht="21.0" hidden="1" customHeight="1">
      <c r="A341" s="23"/>
      <c r="B341" s="24"/>
      <c r="C341" s="20"/>
      <c r="D341" s="9"/>
      <c r="E341" s="24"/>
    </row>
    <row r="342" ht="21.0" hidden="1" customHeight="1">
      <c r="A342" s="23"/>
      <c r="B342" s="24"/>
      <c r="C342" s="20"/>
      <c r="D342" s="9"/>
      <c r="E342" s="24"/>
    </row>
    <row r="343" ht="21.0" hidden="1" customHeight="1">
      <c r="A343" s="22"/>
      <c r="B343" s="7"/>
      <c r="C343" s="21"/>
      <c r="D343" s="16"/>
      <c r="E343" s="7"/>
    </row>
    <row r="344" ht="21.0" hidden="1" customHeight="1">
      <c r="A344" s="22"/>
      <c r="B344" s="7"/>
      <c r="C344" s="19"/>
      <c r="D344" s="13"/>
      <c r="E344" s="7"/>
    </row>
    <row r="345" ht="21.0" hidden="1" customHeight="1">
      <c r="A345" s="27"/>
      <c r="B345" s="28"/>
      <c r="C345" s="20"/>
      <c r="D345" s="29"/>
      <c r="E345" s="28"/>
    </row>
    <row r="346" ht="21.0" hidden="1" customHeight="1">
      <c r="A346" s="27"/>
      <c r="B346" s="28"/>
      <c r="C346" s="20"/>
      <c r="D346" s="29"/>
      <c r="E346" s="28"/>
    </row>
    <row r="347" ht="21.0" hidden="1" customHeight="1">
      <c r="A347" s="30"/>
      <c r="B347" s="19"/>
      <c r="C347" s="21"/>
      <c r="D347" s="31"/>
      <c r="E347" s="19"/>
    </row>
    <row r="348" ht="21.0" hidden="1" customHeight="1">
      <c r="A348" s="30"/>
      <c r="B348" s="19"/>
      <c r="C348" s="19"/>
      <c r="D348" s="32"/>
      <c r="E348" s="19"/>
    </row>
    <row r="349" ht="21.0" hidden="1" customHeight="1">
      <c r="A349" s="27"/>
      <c r="B349" s="28"/>
      <c r="C349" s="20"/>
      <c r="D349" s="33"/>
      <c r="E349" s="28"/>
    </row>
    <row r="350" ht="21.0" hidden="1" customHeight="1">
      <c r="A350" s="27"/>
      <c r="B350" s="28"/>
      <c r="C350" s="20"/>
      <c r="D350" s="33"/>
      <c r="E350" s="28"/>
    </row>
    <row r="351" ht="21.0" hidden="1" customHeight="1">
      <c r="A351" s="30"/>
      <c r="B351" s="19"/>
      <c r="C351" s="18"/>
      <c r="D351" s="31"/>
      <c r="E351" s="19"/>
    </row>
    <row r="352" ht="21.0" hidden="1" customHeight="1">
      <c r="A352" s="30"/>
      <c r="B352" s="19"/>
      <c r="C352" s="19"/>
      <c r="D352" s="32"/>
      <c r="E352" s="19"/>
    </row>
    <row r="353" ht="21.0" hidden="1" customHeight="1">
      <c r="A353" s="27"/>
      <c r="B353" s="28"/>
      <c r="C353" s="20"/>
      <c r="D353" s="29"/>
      <c r="E353" s="28"/>
    </row>
    <row r="354" ht="21.0" hidden="1" customHeight="1">
      <c r="A354" s="30"/>
      <c r="B354" s="19"/>
      <c r="C354" s="19"/>
      <c r="D354" s="32"/>
      <c r="E354" s="19"/>
    </row>
    <row r="355" ht="21.0" hidden="1" customHeight="1">
      <c r="A355" s="30"/>
      <c r="B355" s="19"/>
      <c r="C355" s="19"/>
      <c r="D355" s="32"/>
      <c r="E355" s="19"/>
    </row>
    <row r="356" ht="21.0" hidden="1" customHeight="1">
      <c r="A356" s="30"/>
      <c r="B356" s="19"/>
      <c r="C356" s="19"/>
      <c r="D356" s="32"/>
      <c r="E356" s="19"/>
    </row>
    <row r="357" ht="21.0" hidden="1" customHeight="1">
      <c r="A357" s="27"/>
      <c r="B357" s="28"/>
      <c r="C357" s="20"/>
      <c r="D357" s="29"/>
      <c r="E357" s="28"/>
    </row>
    <row r="358" ht="21.0" hidden="1" customHeight="1">
      <c r="A358" s="30"/>
      <c r="B358" s="19"/>
      <c r="C358" s="19"/>
      <c r="D358" s="32"/>
      <c r="E358" s="19"/>
    </row>
    <row r="359" ht="21.0" hidden="1" customHeight="1">
      <c r="A359" s="30"/>
      <c r="B359" s="19"/>
      <c r="C359" s="19"/>
      <c r="D359" s="32"/>
      <c r="E359" s="19"/>
    </row>
    <row r="360" ht="21.0" hidden="1" customHeight="1">
      <c r="A360" s="30"/>
      <c r="B360" s="19"/>
      <c r="C360" s="19"/>
      <c r="D360" s="32"/>
      <c r="E360" s="19"/>
    </row>
    <row r="361" ht="21.0" hidden="1" customHeight="1">
      <c r="A361" s="27"/>
      <c r="B361" s="28"/>
      <c r="C361" s="20"/>
      <c r="D361" s="33"/>
      <c r="E361" s="28"/>
    </row>
    <row r="362" ht="21.0" hidden="1" customHeight="1">
      <c r="A362" s="27"/>
      <c r="B362" s="28"/>
      <c r="C362" s="20"/>
      <c r="D362" s="33"/>
      <c r="E362" s="28"/>
    </row>
    <row r="363" ht="21.0" hidden="1" customHeight="1">
      <c r="A363" s="27"/>
      <c r="B363" s="28"/>
      <c r="C363" s="20"/>
      <c r="D363" s="33"/>
      <c r="E363" s="28"/>
    </row>
    <row r="364" ht="21.0" hidden="1" customHeight="1">
      <c r="A364" s="27"/>
      <c r="B364" s="28"/>
      <c r="C364" s="20"/>
      <c r="D364" s="33"/>
      <c r="E364" s="28"/>
    </row>
    <row r="365" ht="21.0" hidden="1" customHeight="1">
      <c r="A365" s="30"/>
      <c r="B365" s="19"/>
      <c r="C365" s="19"/>
      <c r="D365" s="32"/>
      <c r="E365" s="19"/>
    </row>
    <row r="366" ht="21.0" hidden="1" customHeight="1">
      <c r="A366" s="30"/>
      <c r="B366" s="19"/>
      <c r="C366" s="19"/>
      <c r="D366" s="32"/>
      <c r="E366" s="19"/>
    </row>
    <row r="367" ht="21.0" hidden="1" customHeight="1">
      <c r="A367" s="30"/>
      <c r="B367" s="19"/>
      <c r="C367" s="19"/>
      <c r="D367" s="32"/>
      <c r="E367" s="19"/>
    </row>
    <row r="368" ht="21.0" hidden="1" customHeight="1">
      <c r="A368" s="27"/>
      <c r="B368" s="28"/>
      <c r="C368" s="20"/>
      <c r="D368" s="33"/>
      <c r="E368" s="28"/>
    </row>
    <row r="369" ht="21.0" hidden="1" customHeight="1">
      <c r="A369" s="27"/>
      <c r="B369" s="28"/>
      <c r="C369" s="20"/>
      <c r="D369" s="33"/>
      <c r="E369" s="28"/>
    </row>
    <row r="370" ht="21.0" hidden="1" customHeight="1">
      <c r="A370" s="30"/>
      <c r="B370" s="19"/>
      <c r="C370" s="21"/>
      <c r="D370" s="31"/>
      <c r="E370" s="19"/>
    </row>
    <row r="371" ht="21.0" hidden="1" customHeight="1">
      <c r="A371" s="27"/>
      <c r="B371" s="28"/>
      <c r="C371" s="20"/>
      <c r="D371" s="29"/>
      <c r="E371" s="28"/>
    </row>
    <row r="372" ht="21.0" hidden="1" customHeight="1">
      <c r="A372" s="27"/>
      <c r="B372" s="28"/>
      <c r="C372" s="20"/>
      <c r="D372" s="33"/>
      <c r="E372" s="28"/>
    </row>
    <row r="373" ht="21.0" hidden="1" customHeight="1">
      <c r="A373" s="27"/>
      <c r="B373" s="28"/>
      <c r="C373" s="20"/>
      <c r="D373" s="33"/>
      <c r="E373" s="28"/>
    </row>
    <row r="374" ht="21.0" hidden="1" customHeight="1">
      <c r="A374" s="30"/>
      <c r="B374" s="19"/>
      <c r="C374" s="18"/>
      <c r="D374" s="31"/>
      <c r="E374" s="19"/>
    </row>
    <row r="375" ht="21.0" hidden="1" customHeight="1">
      <c r="A375" s="30"/>
      <c r="B375" s="19"/>
      <c r="C375" s="18"/>
      <c r="D375" s="31"/>
      <c r="E375" s="19"/>
    </row>
    <row r="376" ht="21.0" hidden="1" customHeight="1">
      <c r="A376" s="30"/>
      <c r="B376" s="34"/>
      <c r="C376" s="21"/>
      <c r="D376" s="31"/>
      <c r="E376" s="19"/>
    </row>
    <row r="377" ht="21.0" hidden="1" customHeight="1">
      <c r="A377" s="27"/>
      <c r="B377" s="28"/>
      <c r="C377" s="20"/>
      <c r="D377" s="29"/>
      <c r="E377" s="28"/>
    </row>
    <row r="378" ht="21.0" hidden="1" customHeight="1">
      <c r="A378" s="27"/>
      <c r="B378" s="28"/>
      <c r="C378" s="20"/>
      <c r="D378" s="33"/>
      <c r="E378" s="28"/>
    </row>
    <row r="379" ht="21.0" hidden="1" customHeight="1">
      <c r="A379" s="27"/>
      <c r="B379" s="28"/>
      <c r="C379" s="20"/>
      <c r="D379" s="29"/>
      <c r="E379" s="28"/>
    </row>
    <row r="380" ht="21.0" hidden="1" customHeight="1">
      <c r="A380" s="30"/>
      <c r="B380" s="19"/>
      <c r="C380" s="21"/>
      <c r="D380" s="31"/>
      <c r="E380" s="19"/>
    </row>
    <row r="381" ht="21.0" hidden="1" customHeight="1">
      <c r="A381" s="27"/>
      <c r="B381" s="28"/>
      <c r="C381" s="20"/>
      <c r="D381" s="33"/>
      <c r="E381" s="28"/>
    </row>
    <row r="382" ht="21.0" hidden="1" customHeight="1">
      <c r="A382" s="30"/>
      <c r="B382" s="19"/>
      <c r="C382" s="19"/>
      <c r="D382" s="32"/>
      <c r="E382" s="19"/>
    </row>
    <row r="383" ht="21.0" hidden="1" customHeight="1">
      <c r="A383" s="27"/>
      <c r="B383" s="28"/>
      <c r="C383" s="20"/>
      <c r="D383" s="33"/>
      <c r="E383" s="28"/>
    </row>
    <row r="384" ht="21.0" hidden="1" customHeight="1">
      <c r="A384" s="27"/>
      <c r="B384" s="28"/>
      <c r="C384" s="20"/>
      <c r="D384" s="33"/>
      <c r="E384" s="28"/>
    </row>
    <row r="385" ht="21.0" hidden="1" customHeight="1">
      <c r="A385" s="27"/>
      <c r="B385" s="28"/>
      <c r="C385" s="20"/>
      <c r="D385" s="33"/>
      <c r="E385" s="28"/>
    </row>
    <row r="386" ht="21.0" hidden="1" customHeight="1">
      <c r="A386" s="30"/>
      <c r="B386" s="19"/>
      <c r="C386" s="18"/>
      <c r="D386" s="31"/>
      <c r="E386" s="19"/>
    </row>
    <row r="387" ht="21.0" hidden="1" customHeight="1">
      <c r="A387" s="27"/>
      <c r="B387" s="28"/>
      <c r="C387" s="20"/>
      <c r="D387" s="29"/>
      <c r="E387" s="28"/>
    </row>
    <row r="388" ht="21.0" hidden="1" customHeight="1">
      <c r="A388" s="27"/>
      <c r="B388" s="28"/>
      <c r="C388" s="20"/>
      <c r="D388" s="33"/>
      <c r="E388" s="28"/>
    </row>
    <row r="389" ht="21.0" hidden="1" customHeight="1">
      <c r="A389" s="30"/>
      <c r="B389" s="19"/>
      <c r="C389" s="18"/>
      <c r="D389" s="31"/>
      <c r="E389" s="19"/>
    </row>
    <row r="390" ht="21.0" hidden="1" customHeight="1">
      <c r="A390" s="30"/>
      <c r="B390" s="19"/>
      <c r="C390" s="19"/>
      <c r="D390" s="32"/>
      <c r="E390" s="19"/>
    </row>
    <row r="391" ht="21.0" hidden="1" customHeight="1">
      <c r="A391" s="30"/>
      <c r="B391" s="19"/>
      <c r="C391" s="19"/>
      <c r="D391" s="32"/>
      <c r="E391" s="19"/>
    </row>
    <row r="392" ht="21.0" hidden="1" customHeight="1">
      <c r="A392" s="27"/>
      <c r="B392" s="28"/>
      <c r="C392" s="20"/>
      <c r="D392" s="29"/>
      <c r="E392" s="28"/>
    </row>
    <row r="393" ht="21.0" hidden="1" customHeight="1">
      <c r="A393" s="27"/>
      <c r="B393" s="28"/>
      <c r="C393" s="20"/>
      <c r="D393" s="33"/>
      <c r="E393" s="28"/>
    </row>
    <row r="394" ht="21.0" hidden="1" customHeight="1">
      <c r="A394" s="30"/>
      <c r="B394" s="19"/>
      <c r="C394" s="21"/>
      <c r="D394" s="31"/>
      <c r="E394" s="19"/>
    </row>
    <row r="395" ht="21.0" hidden="1" customHeight="1">
      <c r="A395" s="30"/>
      <c r="B395" s="19"/>
      <c r="C395" s="19"/>
      <c r="D395" s="32"/>
      <c r="E395" s="19"/>
    </row>
    <row r="396" ht="21.0" hidden="1" customHeight="1">
      <c r="A396" s="27"/>
      <c r="B396" s="28"/>
      <c r="C396" s="20"/>
      <c r="D396" s="29"/>
      <c r="E396" s="28"/>
    </row>
    <row r="397" ht="21.0" hidden="1" customHeight="1">
      <c r="A397" s="30"/>
      <c r="B397" s="19"/>
      <c r="C397" s="19"/>
      <c r="D397" s="32"/>
      <c r="E397" s="19"/>
    </row>
    <row r="398" ht="21.0" hidden="1" customHeight="1">
      <c r="A398" s="27"/>
      <c r="B398" s="28"/>
      <c r="C398" s="20"/>
      <c r="D398" s="29"/>
      <c r="E398" s="28"/>
    </row>
    <row r="399" ht="21.0" hidden="1" customHeight="1">
      <c r="A399" s="27"/>
      <c r="B399" s="28"/>
      <c r="C399" s="20"/>
      <c r="D399" s="33"/>
      <c r="E399" s="28"/>
    </row>
    <row r="400" ht="21.0" hidden="1" customHeight="1">
      <c r="A400" s="27"/>
      <c r="B400" s="28"/>
      <c r="C400" s="20"/>
      <c r="D400" s="33"/>
      <c r="E400" s="28"/>
    </row>
    <row r="401" ht="21.0" hidden="1" customHeight="1">
      <c r="A401" s="27"/>
      <c r="B401" s="28"/>
      <c r="C401" s="20"/>
      <c r="D401" s="33"/>
      <c r="E401" s="28"/>
    </row>
    <row r="402" ht="21.0" hidden="1" customHeight="1">
      <c r="A402" s="30"/>
      <c r="B402" s="19"/>
      <c r="C402" s="19"/>
      <c r="D402" s="32"/>
      <c r="E402" s="19"/>
    </row>
    <row r="403" ht="21.0" hidden="1" customHeight="1">
      <c r="A403" s="27"/>
      <c r="B403" s="28"/>
      <c r="C403" s="20"/>
      <c r="D403" s="29"/>
      <c r="E403" s="28"/>
    </row>
    <row r="404" ht="21.0" hidden="1" customHeight="1">
      <c r="A404" s="27"/>
      <c r="B404" s="28"/>
      <c r="C404" s="20"/>
      <c r="D404" s="33"/>
      <c r="E404" s="28"/>
    </row>
    <row r="405" ht="21.0" hidden="1" customHeight="1">
      <c r="A405" s="27"/>
      <c r="B405" s="28"/>
      <c r="C405" s="20"/>
      <c r="D405" s="33"/>
      <c r="E405" s="28"/>
    </row>
    <row r="406" ht="21.0" hidden="1" customHeight="1">
      <c r="A406" s="30"/>
      <c r="B406" s="19"/>
      <c r="C406" s="21"/>
      <c r="D406" s="31"/>
      <c r="E406" s="19"/>
    </row>
    <row r="407" ht="21.0" hidden="1" customHeight="1">
      <c r="A407" s="27"/>
      <c r="B407" s="28"/>
      <c r="C407" s="20"/>
      <c r="D407" s="33"/>
      <c r="E407" s="28"/>
    </row>
    <row r="408" ht="21.0" hidden="1" customHeight="1">
      <c r="A408" s="27"/>
      <c r="B408" s="28"/>
      <c r="C408" s="20"/>
      <c r="D408" s="33"/>
      <c r="E408" s="28"/>
    </row>
    <row r="409" ht="21.0" hidden="1" customHeight="1">
      <c r="A409" s="30"/>
      <c r="B409" s="34"/>
      <c r="C409" s="21"/>
      <c r="D409" s="31"/>
      <c r="E409" s="19"/>
    </row>
    <row r="410" ht="21.0" hidden="1" customHeight="1">
      <c r="A410" s="27"/>
      <c r="B410" s="28"/>
      <c r="C410" s="20"/>
      <c r="D410" s="33"/>
      <c r="E410" s="28"/>
    </row>
    <row r="411" ht="21.0" hidden="1" customHeight="1">
      <c r="A411" s="27"/>
      <c r="B411" s="28"/>
      <c r="C411" s="20"/>
      <c r="D411" s="33"/>
      <c r="E411" s="28"/>
    </row>
    <row r="412" ht="21.0" hidden="1" customHeight="1">
      <c r="A412" s="30"/>
      <c r="B412" s="19"/>
      <c r="C412" s="21"/>
      <c r="D412" s="31"/>
      <c r="E412" s="19"/>
    </row>
    <row r="413" ht="21.0" hidden="1" customHeight="1">
      <c r="A413" s="27"/>
      <c r="B413" s="28"/>
      <c r="C413" s="20"/>
      <c r="D413" s="33"/>
      <c r="E413" s="28"/>
    </row>
    <row r="414" ht="21.0" hidden="1" customHeight="1">
      <c r="A414" s="27"/>
      <c r="B414" s="28"/>
      <c r="C414" s="20"/>
      <c r="D414" s="33"/>
      <c r="E414" s="28"/>
    </row>
    <row r="415" ht="21.0" hidden="1" customHeight="1">
      <c r="A415" s="30"/>
      <c r="B415" s="19"/>
      <c r="C415" s="21"/>
      <c r="D415" s="31"/>
      <c r="E415" s="19"/>
    </row>
    <row r="416" ht="21.0" hidden="1" customHeight="1">
      <c r="A416" s="27"/>
      <c r="B416" s="28"/>
      <c r="C416" s="20"/>
      <c r="D416" s="33"/>
      <c r="E416" s="28"/>
    </row>
    <row r="417" ht="21.0" hidden="1" customHeight="1">
      <c r="A417" s="30"/>
      <c r="B417" s="19"/>
      <c r="C417" s="19"/>
      <c r="D417" s="32"/>
      <c r="E417" s="19"/>
    </row>
    <row r="418" ht="21.0" hidden="1" customHeight="1">
      <c r="A418" s="30"/>
      <c r="B418" s="34"/>
      <c r="C418" s="21"/>
      <c r="D418" s="31"/>
      <c r="E418" s="19"/>
    </row>
    <row r="419" ht="21.0" hidden="1" customHeight="1">
      <c r="A419" s="30"/>
      <c r="B419" s="19"/>
      <c r="C419" s="18"/>
      <c r="D419" s="31"/>
      <c r="E419" s="19"/>
    </row>
    <row r="420" ht="21.0" hidden="1" customHeight="1">
      <c r="A420" s="27"/>
      <c r="B420" s="28"/>
      <c r="C420" s="20"/>
      <c r="D420" s="29"/>
      <c r="E420" s="28"/>
    </row>
    <row r="421" ht="21.0" hidden="1" customHeight="1">
      <c r="A421" s="30"/>
      <c r="B421" s="19"/>
      <c r="C421" s="21"/>
      <c r="D421" s="31"/>
      <c r="E421" s="19"/>
    </row>
    <row r="422" ht="21.0" hidden="1" customHeight="1">
      <c r="A422" s="30"/>
      <c r="B422" s="19"/>
      <c r="C422" s="21"/>
      <c r="D422" s="31"/>
      <c r="E422" s="19"/>
    </row>
    <row r="423" ht="21.0" hidden="1" customHeight="1">
      <c r="A423" s="30"/>
      <c r="B423" s="19"/>
      <c r="C423" s="19"/>
      <c r="D423" s="32"/>
      <c r="E423" s="19"/>
    </row>
    <row r="424" ht="21.0" hidden="1" customHeight="1">
      <c r="A424" s="30"/>
      <c r="B424" s="19"/>
      <c r="C424" s="18"/>
      <c r="D424" s="31"/>
      <c r="E424" s="19"/>
    </row>
    <row r="425" ht="21.0" hidden="1" customHeight="1">
      <c r="A425" s="30"/>
      <c r="B425" s="19"/>
      <c r="C425" s="21"/>
      <c r="D425" s="31"/>
      <c r="E425" s="19"/>
    </row>
    <row r="426" ht="21.0" hidden="1" customHeight="1">
      <c r="A426" s="27"/>
      <c r="B426" s="28"/>
      <c r="C426" s="20"/>
      <c r="D426" s="33"/>
      <c r="E426" s="28"/>
    </row>
    <row r="427" ht="21.0" hidden="1" customHeight="1">
      <c r="A427" s="30"/>
      <c r="B427" s="19"/>
      <c r="C427" s="19"/>
      <c r="D427" s="32"/>
      <c r="E427" s="19"/>
    </row>
    <row r="428" ht="21.0" hidden="1" customHeight="1">
      <c r="A428" s="30"/>
      <c r="B428" s="19"/>
      <c r="C428" s="19"/>
      <c r="D428" s="32"/>
      <c r="E428" s="19"/>
    </row>
    <row r="429" ht="21.0" hidden="1" customHeight="1">
      <c r="A429" s="30"/>
      <c r="B429" s="19"/>
      <c r="C429" s="21"/>
      <c r="D429" s="31"/>
      <c r="E429" s="19"/>
    </row>
    <row r="430" ht="21.0" hidden="1" customHeight="1">
      <c r="A430" s="27"/>
      <c r="B430" s="28"/>
      <c r="C430" s="20"/>
      <c r="D430" s="33"/>
      <c r="E430" s="28"/>
    </row>
    <row r="431" ht="21.0" hidden="1" customHeight="1">
      <c r="A431" s="30"/>
      <c r="B431" s="19"/>
      <c r="C431" s="19"/>
      <c r="D431" s="32"/>
      <c r="E431" s="19"/>
    </row>
    <row r="432" ht="21.0" hidden="1" customHeight="1">
      <c r="A432" s="30"/>
      <c r="B432" s="19"/>
      <c r="C432" s="19"/>
      <c r="D432" s="32"/>
      <c r="E432" s="19"/>
    </row>
    <row r="433" ht="21.0" hidden="1" customHeight="1">
      <c r="A433" s="30"/>
      <c r="B433" s="19"/>
      <c r="C433" s="19"/>
      <c r="D433" s="32"/>
      <c r="E433" s="19"/>
    </row>
    <row r="434" ht="21.0" hidden="1" customHeight="1">
      <c r="A434" s="30"/>
      <c r="B434" s="19"/>
      <c r="C434" s="21"/>
      <c r="D434" s="31"/>
      <c r="E434" s="19"/>
    </row>
    <row r="435" ht="21.0" hidden="1" customHeight="1">
      <c r="A435" s="30"/>
      <c r="B435" s="19"/>
      <c r="C435" s="19"/>
      <c r="D435" s="32"/>
      <c r="E435" s="19"/>
    </row>
    <row r="436" ht="21.0" hidden="1" customHeight="1">
      <c r="A436" s="27"/>
      <c r="B436" s="28"/>
      <c r="C436" s="20"/>
      <c r="D436" s="29"/>
      <c r="E436" s="28"/>
    </row>
    <row r="437" ht="21.0" hidden="1" customHeight="1">
      <c r="A437" s="27"/>
      <c r="B437" s="28"/>
      <c r="C437" s="20"/>
      <c r="D437" s="29"/>
      <c r="E437" s="28"/>
    </row>
    <row r="438" ht="21.0" hidden="1" customHeight="1">
      <c r="A438" s="27"/>
      <c r="B438" s="28"/>
      <c r="C438" s="20"/>
      <c r="D438" s="33"/>
      <c r="E438" s="28"/>
    </row>
    <row r="439" ht="21.0" hidden="1" customHeight="1">
      <c r="A439" s="30"/>
      <c r="B439" s="19"/>
      <c r="C439" s="19"/>
      <c r="D439" s="32"/>
      <c r="E439" s="19"/>
    </row>
    <row r="440" ht="21.0" hidden="1" customHeight="1">
      <c r="A440" s="30"/>
      <c r="B440" s="19"/>
      <c r="C440" s="21"/>
      <c r="D440" s="31"/>
      <c r="E440" s="19"/>
    </row>
    <row r="441" ht="21.0" hidden="1" customHeight="1">
      <c r="A441" s="27"/>
      <c r="B441" s="28"/>
      <c r="C441" s="20"/>
      <c r="D441" s="33"/>
      <c r="E441" s="28"/>
    </row>
    <row r="442" ht="21.0" hidden="1" customHeight="1">
      <c r="A442" s="27"/>
      <c r="B442" s="28"/>
      <c r="C442" s="20"/>
      <c r="D442" s="29"/>
      <c r="E442" s="28"/>
    </row>
    <row r="443" ht="21.0" hidden="1" customHeight="1">
      <c r="A443" s="27"/>
      <c r="B443" s="28"/>
      <c r="C443" s="20"/>
      <c r="D443" s="33"/>
      <c r="E443" s="28"/>
    </row>
    <row r="444" ht="21.0" hidden="1" customHeight="1">
      <c r="A444" s="30"/>
      <c r="B444" s="19"/>
      <c r="C444" s="21"/>
      <c r="D444" s="31"/>
      <c r="E444" s="19"/>
    </row>
    <row r="445" ht="21.0" hidden="1" customHeight="1">
      <c r="A445" s="27"/>
      <c r="B445" s="28"/>
      <c r="C445" s="20"/>
      <c r="D445" s="33"/>
      <c r="E445" s="28"/>
    </row>
    <row r="446" ht="21.0" hidden="1" customHeight="1">
      <c r="A446" s="30"/>
      <c r="B446" s="19"/>
      <c r="C446" s="19"/>
      <c r="D446" s="32"/>
      <c r="E446" s="19"/>
    </row>
    <row r="447" ht="21.0" hidden="1" customHeight="1">
      <c r="A447" s="30"/>
      <c r="B447" s="34"/>
      <c r="C447" s="21"/>
      <c r="D447" s="31"/>
      <c r="E447" s="19"/>
    </row>
    <row r="448" ht="21.0" hidden="1" customHeight="1">
      <c r="A448" s="30"/>
      <c r="B448" s="19"/>
      <c r="C448" s="19"/>
      <c r="D448" s="32"/>
      <c r="E448" s="19"/>
    </row>
    <row r="449" ht="21.0" hidden="1" customHeight="1">
      <c r="A449" s="27"/>
      <c r="B449" s="28"/>
      <c r="C449" s="20"/>
      <c r="D449" s="29"/>
      <c r="E449" s="28"/>
    </row>
    <row r="450" ht="21.0" hidden="1" customHeight="1">
      <c r="A450" s="30"/>
      <c r="B450" s="19"/>
      <c r="C450" s="19"/>
      <c r="D450" s="32"/>
      <c r="E450" s="19"/>
    </row>
    <row r="451" ht="21.0" hidden="1" customHeight="1">
      <c r="A451" s="30"/>
      <c r="B451" s="19"/>
      <c r="C451" s="19"/>
      <c r="D451" s="32"/>
      <c r="E451" s="19"/>
    </row>
    <row r="452" ht="21.0" hidden="1" customHeight="1">
      <c r="A452" s="30"/>
      <c r="B452" s="34"/>
      <c r="C452" s="21"/>
      <c r="D452" s="31"/>
      <c r="E452" s="19"/>
    </row>
    <row r="453" ht="21.0" hidden="1" customHeight="1">
      <c r="A453" s="30"/>
      <c r="B453" s="19"/>
      <c r="C453" s="19"/>
      <c r="D453" s="32"/>
      <c r="E453" s="19"/>
    </row>
    <row r="454" ht="21.0" hidden="1" customHeight="1">
      <c r="A454" s="30"/>
      <c r="B454" s="19"/>
      <c r="C454" s="19"/>
      <c r="D454" s="32"/>
      <c r="E454" s="19"/>
    </row>
    <row r="455" ht="21.0" hidden="1" customHeight="1">
      <c r="A455" s="30"/>
      <c r="B455" s="19"/>
      <c r="C455" s="21"/>
      <c r="D455" s="31"/>
      <c r="E455" s="19"/>
    </row>
    <row r="456" ht="21.0" hidden="1" customHeight="1">
      <c r="A456" s="30"/>
      <c r="B456" s="19"/>
      <c r="C456" s="21"/>
      <c r="D456" s="31"/>
      <c r="E456" s="19"/>
    </row>
    <row r="457" ht="21.0" hidden="1" customHeight="1">
      <c r="A457" s="30"/>
      <c r="B457" s="19"/>
      <c r="C457" s="19"/>
      <c r="D457" s="32"/>
      <c r="E457" s="19"/>
    </row>
    <row r="458" ht="21.0" hidden="1" customHeight="1">
      <c r="A458" s="27"/>
      <c r="B458" s="28"/>
      <c r="C458" s="20"/>
      <c r="D458" s="29"/>
      <c r="E458" s="28"/>
    </row>
    <row r="459" ht="21.0" hidden="1" customHeight="1">
      <c r="A459" s="30"/>
      <c r="B459" s="19"/>
      <c r="C459" s="19"/>
      <c r="D459" s="32"/>
      <c r="E459" s="19"/>
    </row>
    <row r="460" ht="21.0" hidden="1" customHeight="1">
      <c r="A460" s="30"/>
      <c r="B460" s="19"/>
      <c r="C460" s="21"/>
      <c r="D460" s="31"/>
      <c r="E460" s="19"/>
    </row>
    <row r="461" ht="21.0" hidden="1" customHeight="1">
      <c r="A461" s="30"/>
      <c r="B461" s="19"/>
      <c r="C461" s="19"/>
      <c r="D461" s="32"/>
      <c r="E461" s="19"/>
    </row>
    <row r="462" ht="21.0" hidden="1" customHeight="1">
      <c r="A462" s="27"/>
      <c r="B462" s="28"/>
      <c r="C462" s="20"/>
      <c r="D462" s="29"/>
      <c r="E462" s="28"/>
    </row>
    <row r="463" ht="21.0" hidden="1" customHeight="1">
      <c r="A463" s="30"/>
      <c r="B463" s="34"/>
      <c r="C463" s="21"/>
      <c r="D463" s="31"/>
      <c r="E463" s="19"/>
    </row>
    <row r="464" ht="21.0" hidden="1" customHeight="1">
      <c r="A464" s="27"/>
      <c r="B464" s="28"/>
      <c r="C464" s="20"/>
      <c r="D464" s="29"/>
      <c r="E464" s="28"/>
    </row>
    <row r="465" ht="21.0" hidden="1" customHeight="1">
      <c r="A465" s="30"/>
      <c r="B465" s="19"/>
      <c r="C465" s="21"/>
      <c r="D465" s="31"/>
      <c r="E465" s="19"/>
    </row>
    <row r="466" ht="21.0" hidden="1" customHeight="1">
      <c r="A466" s="30"/>
      <c r="B466" s="19"/>
      <c r="C466" s="19"/>
      <c r="D466" s="32"/>
      <c r="E466" s="19"/>
    </row>
    <row r="467" ht="21.0" hidden="1" customHeight="1">
      <c r="A467" s="30"/>
      <c r="B467" s="34"/>
      <c r="C467" s="21"/>
      <c r="D467" s="31"/>
      <c r="E467" s="19"/>
    </row>
    <row r="468" ht="21.0" hidden="1" customHeight="1">
      <c r="A468" s="30"/>
      <c r="B468" s="19"/>
      <c r="C468" s="21"/>
      <c r="D468" s="31"/>
      <c r="E468" s="19"/>
    </row>
    <row r="469" ht="21.0" hidden="1" customHeight="1">
      <c r="A469" s="30"/>
      <c r="B469" s="19"/>
      <c r="C469" s="21"/>
      <c r="D469" s="31"/>
      <c r="E469" s="19"/>
    </row>
    <row r="470" ht="21.0" hidden="1" customHeight="1">
      <c r="A470" s="30"/>
      <c r="B470" s="19"/>
      <c r="C470" s="19"/>
      <c r="D470" s="32"/>
      <c r="E470" s="19"/>
    </row>
    <row r="471" ht="21.0" hidden="1" customHeight="1">
      <c r="A471" s="30"/>
      <c r="B471" s="19"/>
      <c r="C471" s="18"/>
      <c r="D471" s="31"/>
      <c r="E471" s="19"/>
    </row>
    <row r="472" ht="21.0" hidden="1" customHeight="1">
      <c r="A472" s="30"/>
      <c r="B472" s="19"/>
      <c r="C472" s="21"/>
      <c r="D472" s="31"/>
      <c r="E472" s="19"/>
    </row>
    <row r="473" ht="21.0" hidden="1" customHeight="1">
      <c r="A473" s="36"/>
      <c r="B473" s="31"/>
      <c r="C473" s="21"/>
      <c r="D473" s="31"/>
      <c r="E473" s="19"/>
    </row>
    <row r="474" ht="21.0" hidden="1" customHeight="1">
      <c r="A474" s="30"/>
      <c r="B474" s="19"/>
      <c r="C474" s="19"/>
      <c r="D474" s="32"/>
      <c r="E474" s="19"/>
    </row>
    <row r="475" ht="21.0" hidden="1" customHeight="1">
      <c r="A475" s="30"/>
      <c r="B475" s="19"/>
      <c r="C475" s="19"/>
      <c r="D475" s="32"/>
      <c r="E475" s="19"/>
    </row>
    <row r="476" ht="21.0" hidden="1" customHeight="1">
      <c r="A476" s="30"/>
      <c r="B476" s="19"/>
      <c r="C476" s="18"/>
      <c r="D476" s="31"/>
      <c r="E476" s="19"/>
    </row>
    <row r="477" ht="21.0" hidden="1" customHeight="1">
      <c r="A477" s="30"/>
      <c r="B477" s="19"/>
      <c r="C477" s="19"/>
      <c r="D477" s="32"/>
      <c r="E477" s="19"/>
    </row>
    <row r="478" ht="21.0" hidden="1" customHeight="1">
      <c r="A478" s="30"/>
      <c r="B478" s="19"/>
      <c r="C478" s="21"/>
      <c r="D478" s="31"/>
      <c r="E478" s="19"/>
    </row>
    <row r="479" ht="21.0" hidden="1" customHeight="1">
      <c r="A479" s="30"/>
      <c r="B479" s="19"/>
      <c r="C479" s="21"/>
      <c r="D479" s="31"/>
      <c r="E479" s="19"/>
    </row>
    <row r="480" ht="21.0" hidden="1" customHeight="1">
      <c r="A480" s="30"/>
      <c r="B480" s="19"/>
      <c r="C480" s="19"/>
      <c r="D480" s="32"/>
      <c r="E480" s="19"/>
    </row>
    <row r="481" ht="21.0" hidden="1" customHeight="1">
      <c r="A481" s="30"/>
      <c r="B481" s="19"/>
      <c r="C481" s="19"/>
      <c r="D481" s="32"/>
      <c r="E481" s="19"/>
    </row>
    <row r="482" ht="21.0" hidden="1" customHeight="1">
      <c r="A482" s="30"/>
      <c r="B482" s="19"/>
      <c r="C482" s="19"/>
      <c r="D482" s="32"/>
      <c r="E482" s="19"/>
    </row>
    <row r="483" ht="21.0" hidden="1" customHeight="1">
      <c r="A483" s="27"/>
      <c r="B483" s="28"/>
      <c r="C483" s="20"/>
      <c r="D483" s="29"/>
      <c r="E483" s="28"/>
    </row>
    <row r="484" ht="21.0" hidden="1" customHeight="1">
      <c r="A484" s="30"/>
      <c r="B484" s="19"/>
      <c r="C484" s="21"/>
      <c r="D484" s="31"/>
      <c r="E484" s="19"/>
    </row>
    <row r="485" ht="21.0" hidden="1" customHeight="1">
      <c r="A485" s="30"/>
      <c r="B485" s="19"/>
      <c r="C485" s="19"/>
      <c r="D485" s="32"/>
      <c r="E485" s="19"/>
    </row>
    <row r="486" ht="21.0" hidden="1" customHeight="1">
      <c r="A486" s="27"/>
      <c r="B486" s="28"/>
      <c r="C486" s="20"/>
      <c r="D486" s="33"/>
      <c r="E486" s="28"/>
    </row>
    <row r="487" ht="21.0" hidden="1" customHeight="1">
      <c r="A487" s="30"/>
      <c r="B487" s="19"/>
      <c r="C487" s="21"/>
      <c r="D487" s="31"/>
      <c r="E487" s="19"/>
    </row>
    <row r="488" ht="21.0" hidden="1" customHeight="1">
      <c r="A488" s="36"/>
      <c r="B488" s="31"/>
      <c r="C488" s="21"/>
      <c r="D488" s="31"/>
      <c r="E488" s="19"/>
    </row>
    <row r="489" ht="21.0" hidden="1" customHeight="1">
      <c r="A489" s="27"/>
      <c r="B489" s="28"/>
      <c r="C489" s="20"/>
      <c r="D489" s="33"/>
      <c r="E489" s="28"/>
    </row>
    <row r="490" ht="21.0" hidden="1" customHeight="1">
      <c r="A490" s="30"/>
      <c r="B490" s="19"/>
      <c r="C490" s="21"/>
      <c r="D490" s="31"/>
      <c r="E490" s="19"/>
    </row>
    <row r="491" ht="21.0" hidden="1" customHeight="1">
      <c r="A491" s="30"/>
      <c r="B491" s="19"/>
      <c r="C491" s="18"/>
      <c r="D491" s="31"/>
      <c r="E491" s="19"/>
    </row>
    <row r="492" ht="21.0" hidden="1" customHeight="1">
      <c r="A492" s="30"/>
      <c r="B492" s="19"/>
      <c r="C492" s="18"/>
      <c r="D492" s="31"/>
      <c r="E492" s="19"/>
    </row>
    <row r="493" ht="21.0" hidden="1" customHeight="1">
      <c r="A493" s="30"/>
      <c r="B493" s="19"/>
      <c r="C493" s="19"/>
      <c r="D493" s="32"/>
      <c r="E493" s="19"/>
    </row>
    <row r="494" ht="21.0" hidden="1" customHeight="1">
      <c r="A494" s="30"/>
      <c r="B494" s="19"/>
      <c r="C494" s="21"/>
      <c r="D494" s="31"/>
      <c r="E494" s="19"/>
    </row>
    <row r="495" ht="21.0" hidden="1" customHeight="1">
      <c r="A495" s="27"/>
      <c r="B495" s="28"/>
      <c r="C495" s="20"/>
      <c r="D495" s="33"/>
      <c r="E495" s="28"/>
    </row>
    <row r="496" ht="21.0" hidden="1" customHeight="1">
      <c r="A496" s="30"/>
      <c r="B496" s="19"/>
      <c r="C496" s="19"/>
      <c r="D496" s="32"/>
      <c r="E496" s="19"/>
    </row>
    <row r="497" ht="21.0" hidden="1" customHeight="1">
      <c r="A497" s="30"/>
      <c r="B497" s="19"/>
      <c r="C497" s="21"/>
      <c r="D497" s="31"/>
      <c r="E497" s="19"/>
    </row>
    <row r="498" ht="21.0" hidden="1" customHeight="1">
      <c r="A498" s="30"/>
      <c r="B498" s="19"/>
      <c r="C498" s="19"/>
      <c r="D498" s="32"/>
      <c r="E498" s="19"/>
    </row>
    <row r="499" ht="21.0" hidden="1" customHeight="1">
      <c r="A499" s="27"/>
      <c r="B499" s="28"/>
      <c r="C499" s="20"/>
      <c r="D499" s="29"/>
      <c r="E499" s="28"/>
    </row>
    <row r="500" ht="21.0" hidden="1" customHeight="1">
      <c r="A500" s="30"/>
      <c r="B500" s="19"/>
      <c r="C500" s="19"/>
      <c r="D500" s="32"/>
      <c r="E500" s="19"/>
    </row>
    <row r="501" ht="21.0" hidden="1" customHeight="1">
      <c r="A501" s="30"/>
      <c r="B501" s="19"/>
      <c r="C501" s="19"/>
      <c r="D501" s="32"/>
      <c r="E501" s="19"/>
    </row>
    <row r="502" ht="21.0" hidden="1" customHeight="1">
      <c r="A502" s="27"/>
      <c r="B502" s="28"/>
      <c r="C502" s="20"/>
      <c r="D502" s="29"/>
      <c r="E502" s="28"/>
    </row>
    <row r="503" ht="21.0" hidden="1" customHeight="1">
      <c r="A503" s="30"/>
      <c r="B503" s="19"/>
      <c r="C503" s="21"/>
      <c r="D503" s="31"/>
      <c r="E503" s="19"/>
    </row>
    <row r="504" ht="21.0" hidden="1" customHeight="1">
      <c r="A504" s="27"/>
      <c r="B504" s="28"/>
      <c r="C504" s="20"/>
      <c r="D504" s="33"/>
      <c r="E504" s="28"/>
    </row>
    <row r="505" ht="21.0" hidden="1" customHeight="1">
      <c r="A505" s="30"/>
      <c r="B505" s="19"/>
      <c r="C505" s="19"/>
      <c r="D505" s="32"/>
      <c r="E505" s="19"/>
    </row>
    <row r="506" ht="21.0" hidden="1" customHeight="1">
      <c r="A506" s="27"/>
      <c r="B506" s="28"/>
      <c r="C506" s="20"/>
      <c r="D506" s="29"/>
      <c r="E506" s="28"/>
    </row>
    <row r="507" ht="21.0" hidden="1" customHeight="1">
      <c r="A507" s="30"/>
      <c r="B507" s="19"/>
      <c r="C507" s="19"/>
      <c r="D507" s="32"/>
      <c r="E507" s="19"/>
    </row>
    <row r="508" ht="21.0" hidden="1" customHeight="1">
      <c r="A508" s="27"/>
      <c r="B508" s="28"/>
      <c r="C508" s="20"/>
      <c r="D508" s="29"/>
      <c r="E508" s="28"/>
    </row>
    <row r="509" ht="21.0" hidden="1" customHeight="1">
      <c r="A509" s="27"/>
      <c r="B509" s="28"/>
      <c r="C509" s="20"/>
      <c r="D509" s="33"/>
      <c r="E509" s="28"/>
    </row>
    <row r="510" ht="21.0" hidden="1" customHeight="1">
      <c r="A510" s="27"/>
      <c r="B510" s="28"/>
      <c r="C510" s="20"/>
      <c r="D510" s="29"/>
      <c r="E510" s="28"/>
    </row>
    <row r="511" ht="21.0" hidden="1" customHeight="1">
      <c r="A511" s="30"/>
      <c r="B511" s="19"/>
      <c r="C511" s="21"/>
      <c r="D511" s="31"/>
      <c r="E511" s="19"/>
    </row>
    <row r="512" ht="21.0" hidden="1" customHeight="1">
      <c r="A512" s="30"/>
      <c r="B512" s="19"/>
      <c r="C512" s="19"/>
      <c r="D512" s="32"/>
      <c r="E512" s="19"/>
    </row>
    <row r="513" ht="21.0" hidden="1" customHeight="1">
      <c r="A513" s="30"/>
      <c r="B513" s="19"/>
      <c r="C513" s="19"/>
      <c r="D513" s="32"/>
      <c r="E513" s="19"/>
    </row>
    <row r="514" ht="21.0" hidden="1" customHeight="1">
      <c r="A514" s="27"/>
      <c r="B514" s="28"/>
      <c r="C514" s="20"/>
      <c r="D514" s="29"/>
      <c r="E514" s="28"/>
    </row>
    <row r="515" ht="21.0" hidden="1" customHeight="1">
      <c r="A515" s="27"/>
      <c r="B515" s="28"/>
      <c r="C515" s="20"/>
      <c r="D515" s="29"/>
      <c r="E515" s="28"/>
    </row>
    <row r="516" ht="21.0" hidden="1" customHeight="1">
      <c r="A516" s="27"/>
      <c r="B516" s="28"/>
      <c r="C516" s="20"/>
      <c r="D516" s="33"/>
      <c r="E516" s="28"/>
    </row>
    <row r="517" ht="21.0" hidden="1" customHeight="1">
      <c r="A517" s="27"/>
      <c r="B517" s="28"/>
      <c r="C517" s="20"/>
      <c r="D517" s="29"/>
      <c r="E517" s="28"/>
    </row>
    <row r="518" ht="21.0" hidden="1" customHeight="1">
      <c r="A518" s="27"/>
      <c r="B518" s="28"/>
      <c r="C518" s="20"/>
      <c r="D518" s="29"/>
      <c r="E518" s="28"/>
    </row>
    <row r="519" ht="21.0" hidden="1" customHeight="1">
      <c r="A519" s="30"/>
      <c r="B519" s="19"/>
      <c r="C519" s="21"/>
      <c r="D519" s="31"/>
      <c r="E519" s="19"/>
    </row>
    <row r="520" ht="21.0" hidden="1" customHeight="1">
      <c r="A520" s="30"/>
      <c r="B520" s="19"/>
      <c r="C520" s="19"/>
      <c r="D520" s="32"/>
      <c r="E520" s="19"/>
    </row>
    <row r="521" ht="21.0" hidden="1" customHeight="1">
      <c r="A521" s="30"/>
      <c r="B521" s="19"/>
      <c r="C521" s="19"/>
      <c r="D521" s="32"/>
      <c r="E521" s="19"/>
    </row>
    <row r="522" ht="21.0" hidden="1" customHeight="1">
      <c r="A522" s="27"/>
      <c r="B522" s="28"/>
      <c r="C522" s="20"/>
      <c r="D522" s="29"/>
      <c r="E522" s="28"/>
    </row>
    <row r="523" ht="21.0" hidden="1" customHeight="1">
      <c r="A523" s="27"/>
      <c r="B523" s="28"/>
      <c r="C523" s="20"/>
      <c r="D523" s="29"/>
      <c r="E523" s="28"/>
    </row>
    <row r="524" ht="21.0" hidden="1" customHeight="1">
      <c r="A524" s="27"/>
      <c r="B524" s="28"/>
      <c r="C524" s="20"/>
      <c r="D524" s="29"/>
      <c r="E524" s="28"/>
    </row>
    <row r="525" ht="21.0" hidden="1" customHeight="1">
      <c r="A525" s="27"/>
      <c r="B525" s="28"/>
      <c r="C525" s="20"/>
      <c r="D525" s="33"/>
      <c r="E525" s="28"/>
    </row>
    <row r="526" ht="21.0" hidden="1" customHeight="1">
      <c r="A526" s="27"/>
      <c r="B526" s="28"/>
      <c r="C526" s="20"/>
      <c r="D526" s="29"/>
      <c r="E526" s="28"/>
    </row>
    <row r="527" ht="21.0" hidden="1" customHeight="1">
      <c r="A527" s="27"/>
      <c r="B527" s="28"/>
      <c r="C527" s="20"/>
      <c r="D527" s="33"/>
      <c r="E527" s="28"/>
    </row>
    <row r="528" ht="21.0" hidden="1" customHeight="1">
      <c r="A528" s="30"/>
      <c r="B528" s="19"/>
      <c r="C528" s="19"/>
      <c r="D528" s="32"/>
      <c r="E528" s="19"/>
    </row>
    <row r="529" ht="21.0" hidden="1" customHeight="1">
      <c r="A529" s="30"/>
      <c r="B529" s="19"/>
      <c r="C529" s="21"/>
      <c r="D529" s="31"/>
      <c r="E529" s="19"/>
    </row>
    <row r="530" ht="21.0" hidden="1" customHeight="1">
      <c r="A530" s="30"/>
      <c r="B530" s="19"/>
      <c r="C530" s="19"/>
      <c r="D530" s="32"/>
      <c r="E530" s="19"/>
    </row>
    <row r="531" ht="21.0" hidden="1" customHeight="1">
      <c r="A531" s="27"/>
      <c r="B531" s="28"/>
      <c r="C531" s="20"/>
      <c r="D531" s="29"/>
      <c r="E531" s="28"/>
    </row>
    <row r="532" ht="21.0" hidden="1" customHeight="1">
      <c r="A532" s="27"/>
      <c r="B532" s="28"/>
      <c r="C532" s="20"/>
      <c r="D532" s="29"/>
      <c r="E532" s="28"/>
    </row>
    <row r="533" ht="21.0" hidden="1" customHeight="1">
      <c r="A533" s="27"/>
      <c r="B533" s="28"/>
      <c r="C533" s="20"/>
      <c r="D533" s="33"/>
      <c r="E533" s="28"/>
    </row>
    <row r="534" ht="21.0" hidden="1" customHeight="1">
      <c r="A534" s="27"/>
      <c r="B534" s="28"/>
      <c r="C534" s="20"/>
      <c r="D534" s="29"/>
      <c r="E534" s="28"/>
    </row>
    <row r="535" ht="21.0" hidden="1" customHeight="1">
      <c r="A535" s="27"/>
      <c r="B535" s="28"/>
      <c r="C535" s="20"/>
      <c r="D535" s="29"/>
      <c r="E535" s="28"/>
    </row>
    <row r="536" ht="21.0" hidden="1" customHeight="1">
      <c r="A536" s="30"/>
      <c r="B536" s="19"/>
      <c r="C536" s="21"/>
      <c r="D536" s="31"/>
      <c r="E536" s="19"/>
    </row>
    <row r="537" ht="21.0" hidden="1" customHeight="1">
      <c r="A537" s="27"/>
      <c r="B537" s="28"/>
      <c r="C537" s="20"/>
      <c r="D537" s="29"/>
      <c r="E537" s="28"/>
    </row>
    <row r="538" ht="21.0" hidden="1" customHeight="1">
      <c r="A538" s="27"/>
      <c r="B538" s="28"/>
      <c r="C538" s="20"/>
      <c r="D538" s="29"/>
      <c r="E538" s="28"/>
    </row>
    <row r="539" ht="21.0" hidden="1" customHeight="1">
      <c r="A539" s="30"/>
      <c r="B539" s="19"/>
      <c r="C539" s="21"/>
      <c r="D539" s="31"/>
      <c r="E539" s="19"/>
    </row>
    <row r="540" ht="21.0" hidden="1" customHeight="1">
      <c r="A540" s="27"/>
      <c r="B540" s="28"/>
      <c r="C540" s="20"/>
      <c r="D540" s="33"/>
      <c r="E540" s="28"/>
    </row>
    <row r="541" ht="21.0" hidden="1" customHeight="1">
      <c r="A541" s="27"/>
      <c r="B541" s="28"/>
      <c r="C541" s="20"/>
      <c r="D541" s="33"/>
      <c r="E541" s="28"/>
    </row>
    <row r="542" ht="21.0" hidden="1" customHeight="1">
      <c r="A542" s="27"/>
      <c r="B542" s="28"/>
      <c r="C542" s="20"/>
      <c r="D542" s="33"/>
      <c r="E542" s="28"/>
    </row>
    <row r="543" ht="21.0" hidden="1" customHeight="1">
      <c r="A543" s="30"/>
      <c r="B543" s="19"/>
      <c r="C543" s="21"/>
      <c r="D543" s="31"/>
      <c r="E543" s="19"/>
    </row>
    <row r="544" ht="21.0" hidden="1" customHeight="1">
      <c r="A544" s="30"/>
      <c r="B544" s="19"/>
      <c r="C544" s="19"/>
      <c r="D544" s="32"/>
      <c r="E544" s="19"/>
    </row>
    <row r="545" ht="21.0" hidden="1" customHeight="1">
      <c r="A545" s="30"/>
      <c r="B545" s="19"/>
      <c r="C545" s="19"/>
      <c r="D545" s="32"/>
      <c r="E545" s="19"/>
    </row>
    <row r="546" ht="21.0" hidden="1" customHeight="1">
      <c r="A546" s="30"/>
      <c r="B546" s="19"/>
      <c r="C546" s="19"/>
      <c r="D546" s="32"/>
      <c r="E546" s="19"/>
    </row>
    <row r="547" ht="21.0" hidden="1" customHeight="1">
      <c r="A547" s="27"/>
      <c r="B547" s="28"/>
      <c r="C547" s="20"/>
      <c r="D547" s="33"/>
      <c r="E547" s="28"/>
    </row>
    <row r="548" ht="21.0" hidden="1" customHeight="1">
      <c r="A548" s="30"/>
      <c r="B548" s="19"/>
      <c r="C548" s="21"/>
      <c r="D548" s="31"/>
      <c r="E548" s="19"/>
    </row>
    <row r="549" ht="21.0" hidden="1" customHeight="1">
      <c r="A549" s="30"/>
      <c r="B549" s="19"/>
      <c r="C549" s="21"/>
      <c r="D549" s="31"/>
      <c r="E549" s="19"/>
    </row>
    <row r="550" ht="21.0" hidden="1" customHeight="1">
      <c r="A550" s="30"/>
      <c r="B550" s="19"/>
      <c r="C550" s="21"/>
      <c r="D550" s="31"/>
      <c r="E550" s="19"/>
    </row>
    <row r="551" ht="21.0" hidden="1" customHeight="1">
      <c r="A551" s="30"/>
      <c r="B551" s="19"/>
      <c r="C551" s="19"/>
      <c r="D551" s="32"/>
      <c r="E551" s="19"/>
    </row>
    <row r="552" ht="21.0" hidden="1" customHeight="1">
      <c r="A552" s="27"/>
      <c r="B552" s="28"/>
      <c r="C552" s="20"/>
      <c r="D552" s="29"/>
      <c r="E552" s="28"/>
    </row>
    <row r="553" ht="21.0" hidden="1" customHeight="1">
      <c r="A553" s="27"/>
      <c r="B553" s="28"/>
      <c r="C553" s="20"/>
      <c r="D553" s="33"/>
      <c r="E553" s="28"/>
    </row>
    <row r="554" ht="21.0" hidden="1" customHeight="1">
      <c r="A554" s="30"/>
      <c r="B554" s="19"/>
      <c r="C554" s="21"/>
      <c r="D554" s="31"/>
      <c r="E554" s="19"/>
    </row>
    <row r="555" ht="21.0" hidden="1" customHeight="1">
      <c r="A555" s="30"/>
      <c r="B555" s="19"/>
      <c r="C555" s="21"/>
      <c r="D555" s="31"/>
      <c r="E555" s="19"/>
    </row>
    <row r="556" ht="21.0" hidden="1" customHeight="1">
      <c r="A556" s="30"/>
      <c r="B556" s="19"/>
      <c r="C556" s="21"/>
      <c r="D556" s="31"/>
      <c r="E556" s="19"/>
    </row>
    <row r="557" ht="21.0" hidden="1" customHeight="1">
      <c r="A557" s="27"/>
      <c r="B557" s="28"/>
      <c r="C557" s="20"/>
      <c r="D557" s="33"/>
      <c r="E557" s="28"/>
    </row>
    <row r="558" ht="21.0" hidden="1" customHeight="1">
      <c r="A558" s="30"/>
      <c r="B558" s="19"/>
      <c r="C558" s="21"/>
      <c r="D558" s="31"/>
      <c r="E558" s="19"/>
    </row>
    <row r="559" ht="21.0" hidden="1" customHeight="1">
      <c r="A559" s="30"/>
      <c r="B559" s="19"/>
      <c r="C559" s="19"/>
      <c r="D559" s="32"/>
      <c r="E559" s="19"/>
    </row>
    <row r="560" ht="21.0" hidden="1" customHeight="1">
      <c r="A560" s="27"/>
      <c r="B560" s="28"/>
      <c r="C560" s="20"/>
      <c r="D560" s="33"/>
      <c r="E560" s="28"/>
    </row>
    <row r="561" ht="21.0" hidden="1" customHeight="1">
      <c r="A561" s="27"/>
      <c r="B561" s="28"/>
      <c r="C561" s="20"/>
      <c r="D561" s="29"/>
      <c r="E561" s="28"/>
    </row>
    <row r="562" ht="21.0" hidden="1" customHeight="1">
      <c r="A562" s="27"/>
      <c r="B562" s="28"/>
      <c r="C562" s="20"/>
      <c r="D562" s="33"/>
      <c r="E562" s="28"/>
    </row>
    <row r="563" ht="21.0" hidden="1" customHeight="1">
      <c r="A563" s="27"/>
      <c r="B563" s="28"/>
      <c r="C563" s="20"/>
      <c r="D563" s="33"/>
      <c r="E563" s="28"/>
    </row>
    <row r="564" ht="21.0" hidden="1" customHeight="1">
      <c r="A564" s="30"/>
      <c r="B564" s="19"/>
      <c r="C564" s="21"/>
      <c r="D564" s="31"/>
      <c r="E564" s="19"/>
    </row>
    <row r="565" ht="21.0" hidden="1" customHeight="1">
      <c r="A565" s="27"/>
      <c r="B565" s="28"/>
      <c r="C565" s="20"/>
      <c r="D565" s="33"/>
      <c r="E565" s="28"/>
    </row>
    <row r="566" ht="21.0" hidden="1" customHeight="1">
      <c r="A566" s="30"/>
      <c r="B566" s="19"/>
      <c r="C566" s="18"/>
      <c r="D566" s="31"/>
      <c r="E566" s="19"/>
    </row>
    <row r="567" ht="21.0" hidden="1" customHeight="1">
      <c r="A567" s="27"/>
      <c r="B567" s="28"/>
      <c r="C567" s="20"/>
      <c r="D567" s="33"/>
      <c r="E567" s="28"/>
    </row>
    <row r="568" ht="21.0" hidden="1" customHeight="1">
      <c r="A568" s="27"/>
      <c r="B568" s="28"/>
      <c r="C568" s="20"/>
      <c r="D568" s="33"/>
      <c r="E568" s="28"/>
    </row>
    <row r="569" ht="21.0" hidden="1" customHeight="1">
      <c r="A569" s="27"/>
      <c r="B569" s="28"/>
      <c r="C569" s="20"/>
      <c r="D569" s="33"/>
      <c r="E569" s="28"/>
    </row>
    <row r="570" ht="21.0" hidden="1" customHeight="1">
      <c r="A570" s="30"/>
      <c r="B570" s="19"/>
      <c r="C570" s="19"/>
      <c r="D570" s="32"/>
      <c r="E570" s="19"/>
    </row>
    <row r="571" ht="21.0" hidden="1" customHeight="1">
      <c r="A571" s="30"/>
      <c r="B571" s="19"/>
      <c r="C571" s="21"/>
      <c r="D571" s="31"/>
      <c r="E571" s="19"/>
    </row>
    <row r="572" ht="21.0" hidden="1" customHeight="1">
      <c r="A572" s="27"/>
      <c r="B572" s="28"/>
      <c r="C572" s="20"/>
      <c r="D572" s="29"/>
      <c r="E572" s="28"/>
    </row>
    <row r="573" ht="21.0" hidden="1" customHeight="1">
      <c r="A573" s="27"/>
      <c r="B573" s="28"/>
      <c r="C573" s="20"/>
      <c r="D573" s="33"/>
      <c r="E573" s="28"/>
    </row>
    <row r="574" ht="21.0" hidden="1" customHeight="1">
      <c r="A574" s="30"/>
      <c r="B574" s="19"/>
      <c r="C574" s="19"/>
      <c r="D574" s="32"/>
      <c r="E574" s="19"/>
    </row>
    <row r="575" ht="21.0" hidden="1" customHeight="1">
      <c r="A575" s="30"/>
      <c r="B575" s="19"/>
      <c r="C575" s="19"/>
      <c r="D575" s="32"/>
      <c r="E575" s="19"/>
    </row>
    <row r="576" ht="21.0" hidden="1" customHeight="1">
      <c r="A576" s="27"/>
      <c r="B576" s="28"/>
      <c r="C576" s="20"/>
      <c r="D576" s="33"/>
      <c r="E576" s="28"/>
    </row>
    <row r="577" ht="21.0" hidden="1" customHeight="1">
      <c r="A577" s="27"/>
      <c r="B577" s="28"/>
      <c r="C577" s="20"/>
      <c r="D577" s="33"/>
      <c r="E577" s="28"/>
    </row>
    <row r="578" ht="21.0" hidden="1" customHeight="1">
      <c r="A578" s="30"/>
      <c r="B578" s="19"/>
      <c r="C578" s="19"/>
      <c r="D578" s="32"/>
      <c r="E578" s="19"/>
    </row>
    <row r="579" ht="21.0" hidden="1" customHeight="1">
      <c r="A579" s="27"/>
      <c r="B579" s="28"/>
      <c r="C579" s="20"/>
      <c r="D579" s="33"/>
      <c r="E579" s="28"/>
    </row>
    <row r="580" ht="21.0" hidden="1" customHeight="1">
      <c r="A580" s="30"/>
      <c r="B580" s="19"/>
      <c r="C580" s="19"/>
      <c r="D580" s="32"/>
      <c r="E580" s="19"/>
    </row>
    <row r="581" ht="21.0" hidden="1" customHeight="1">
      <c r="A581" s="27"/>
      <c r="B581" s="28"/>
      <c r="C581" s="20"/>
      <c r="D581" s="29"/>
      <c r="E581" s="28"/>
    </row>
    <row r="582" ht="21.0" hidden="1" customHeight="1">
      <c r="A582" s="27"/>
      <c r="B582" s="28"/>
      <c r="C582" s="20"/>
      <c r="D582" s="29"/>
      <c r="E582" s="28"/>
    </row>
    <row r="583" ht="21.0" hidden="1" customHeight="1">
      <c r="A583" s="27"/>
      <c r="B583" s="28"/>
      <c r="C583" s="20"/>
      <c r="D583" s="33"/>
      <c r="E583" s="28"/>
    </row>
    <row r="584" ht="21.0" hidden="1" customHeight="1">
      <c r="A584" s="27"/>
      <c r="B584" s="28"/>
      <c r="C584" s="20"/>
      <c r="D584" s="33"/>
      <c r="E584" s="28"/>
    </row>
    <row r="585" ht="21.0" hidden="1" customHeight="1">
      <c r="A585" s="27"/>
      <c r="B585" s="28"/>
      <c r="C585" s="20"/>
      <c r="D585" s="33"/>
      <c r="E585" s="28"/>
    </row>
    <row r="586" ht="21.0" hidden="1" customHeight="1">
      <c r="A586" s="27"/>
      <c r="B586" s="28"/>
      <c r="C586" s="20"/>
      <c r="D586" s="33"/>
      <c r="E586" s="28"/>
    </row>
    <row r="587" ht="21.0" hidden="1" customHeight="1">
      <c r="A587" s="30"/>
      <c r="B587" s="19"/>
      <c r="C587" s="18"/>
      <c r="D587" s="31"/>
      <c r="E587" s="19"/>
    </row>
    <row r="588" ht="21.0" hidden="1" customHeight="1">
      <c r="A588" s="30"/>
      <c r="B588" s="19"/>
      <c r="C588" s="19"/>
      <c r="D588" s="32"/>
      <c r="E588" s="19"/>
    </row>
    <row r="589" ht="21.0" hidden="1" customHeight="1">
      <c r="A589" s="30"/>
      <c r="B589" s="19"/>
      <c r="C589" s="19"/>
      <c r="D589" s="32"/>
      <c r="E589" s="19"/>
    </row>
    <row r="590" ht="21.0" hidden="1" customHeight="1">
      <c r="A590" s="27"/>
      <c r="B590" s="28"/>
      <c r="C590" s="20"/>
      <c r="D590" s="33"/>
      <c r="E590" s="28"/>
    </row>
    <row r="591" ht="21.0" hidden="1" customHeight="1">
      <c r="A591" s="27"/>
      <c r="B591" s="28"/>
      <c r="C591" s="20"/>
      <c r="D591" s="33"/>
      <c r="E591" s="28"/>
    </row>
    <row r="592" ht="21.0" hidden="1" customHeight="1">
      <c r="A592" s="30"/>
      <c r="B592" s="19"/>
      <c r="C592" s="19"/>
      <c r="D592" s="32"/>
      <c r="E592" s="19"/>
    </row>
    <row r="593" ht="21.0" hidden="1" customHeight="1">
      <c r="A593" s="27"/>
      <c r="B593" s="28"/>
      <c r="C593" s="20"/>
      <c r="D593" s="29"/>
      <c r="E593" s="28"/>
    </row>
    <row r="594" ht="21.0" hidden="1" customHeight="1">
      <c r="A594" s="27"/>
      <c r="B594" s="28"/>
      <c r="C594" s="20"/>
      <c r="D594" s="33"/>
      <c r="E594" s="28"/>
    </row>
    <row r="595" ht="21.0" hidden="1" customHeight="1">
      <c r="A595" s="27"/>
      <c r="B595" s="28"/>
      <c r="C595" s="20"/>
      <c r="D595" s="33"/>
      <c r="E595" s="28"/>
    </row>
    <row r="596" ht="21.0" hidden="1" customHeight="1">
      <c r="A596" s="30"/>
      <c r="B596" s="19"/>
      <c r="C596" s="21"/>
      <c r="D596" s="31"/>
      <c r="E596" s="19"/>
    </row>
    <row r="597" ht="21.0" hidden="1" customHeight="1">
      <c r="A597" s="27"/>
      <c r="B597" s="28"/>
      <c r="C597" s="20"/>
      <c r="D597" s="33"/>
      <c r="E597" s="28"/>
    </row>
    <row r="598" ht="21.0" hidden="1" customHeight="1">
      <c r="A598" s="30"/>
      <c r="B598" s="19"/>
      <c r="C598" s="19"/>
      <c r="D598" s="32"/>
      <c r="E598" s="19"/>
    </row>
    <row r="599" ht="21.0" hidden="1" customHeight="1">
      <c r="A599" s="30"/>
      <c r="B599" s="19"/>
      <c r="C599" s="21"/>
      <c r="D599" s="31"/>
      <c r="E599" s="19"/>
    </row>
    <row r="600" ht="21.0" hidden="1" customHeight="1">
      <c r="A600" s="27"/>
      <c r="B600" s="28"/>
      <c r="C600" s="20"/>
      <c r="D600" s="29"/>
      <c r="E600" s="28"/>
    </row>
    <row r="601" ht="21.0" hidden="1" customHeight="1">
      <c r="A601" s="27"/>
      <c r="B601" s="28"/>
      <c r="C601" s="20"/>
      <c r="D601" s="33"/>
      <c r="E601" s="28"/>
    </row>
    <row r="602" ht="21.0" hidden="1" customHeight="1">
      <c r="A602" s="27"/>
      <c r="B602" s="28"/>
      <c r="C602" s="20"/>
      <c r="D602" s="33"/>
      <c r="E602" s="28"/>
    </row>
    <row r="603" ht="21.0" hidden="1" customHeight="1">
      <c r="A603" s="27"/>
      <c r="B603" s="28"/>
      <c r="C603" s="20"/>
      <c r="D603" s="33"/>
      <c r="E603" s="28"/>
    </row>
    <row r="604" ht="21.0" hidden="1" customHeight="1">
      <c r="A604" s="30"/>
      <c r="B604" s="19"/>
      <c r="C604" s="19"/>
      <c r="D604" s="32"/>
      <c r="E604" s="19"/>
    </row>
    <row r="605" ht="21.0" hidden="1" customHeight="1">
      <c r="A605" s="30"/>
      <c r="B605" s="19"/>
      <c r="C605" s="19"/>
      <c r="D605" s="32"/>
      <c r="E605" s="19"/>
    </row>
    <row r="606" ht="21.0" hidden="1" customHeight="1">
      <c r="A606" s="27"/>
      <c r="B606" s="28"/>
      <c r="C606" s="20"/>
      <c r="D606" s="33"/>
      <c r="E606" s="28"/>
    </row>
    <row r="607" ht="21.0" hidden="1" customHeight="1">
      <c r="A607" s="30"/>
      <c r="B607" s="19"/>
      <c r="C607" s="19"/>
      <c r="D607" s="32"/>
      <c r="E607" s="19"/>
    </row>
    <row r="608" ht="21.0" hidden="1" customHeight="1">
      <c r="A608" s="27"/>
      <c r="B608" s="28"/>
      <c r="C608" s="20"/>
      <c r="D608" s="33"/>
      <c r="E608" s="28"/>
    </row>
    <row r="609" ht="21.0" hidden="1" customHeight="1">
      <c r="A609" s="27"/>
      <c r="B609" s="28"/>
      <c r="C609" s="20"/>
      <c r="D609" s="33"/>
      <c r="E609" s="28"/>
    </row>
    <row r="610" ht="21.0" hidden="1" customHeight="1">
      <c r="A610" s="27"/>
      <c r="B610" s="28"/>
      <c r="C610" s="20"/>
      <c r="D610" s="33"/>
      <c r="E610" s="28"/>
    </row>
    <row r="611" ht="21.0" hidden="1" customHeight="1">
      <c r="A611" s="27"/>
      <c r="B611" s="28"/>
      <c r="C611" s="20"/>
      <c r="D611" s="33"/>
      <c r="E611" s="28"/>
    </row>
    <row r="612" ht="21.0" hidden="1" customHeight="1">
      <c r="A612" s="27"/>
      <c r="B612" s="28"/>
      <c r="C612" s="20"/>
      <c r="D612" s="33"/>
      <c r="E612" s="28"/>
    </row>
    <row r="613" ht="21.0" hidden="1" customHeight="1">
      <c r="A613" s="30"/>
      <c r="B613" s="19"/>
      <c r="C613" s="18"/>
      <c r="D613" s="31"/>
      <c r="E613" s="19"/>
    </row>
    <row r="614" ht="21.0" hidden="1" customHeight="1">
      <c r="A614" s="27"/>
      <c r="B614" s="28"/>
      <c r="C614" s="20"/>
      <c r="D614" s="33"/>
      <c r="E614" s="28"/>
    </row>
    <row r="615" ht="21.0" hidden="1" customHeight="1">
      <c r="A615" s="30"/>
      <c r="B615" s="19"/>
      <c r="C615" s="18"/>
      <c r="D615" s="31"/>
      <c r="E615" s="19"/>
    </row>
    <row r="616" ht="21.0" hidden="1" customHeight="1">
      <c r="A616" s="27"/>
      <c r="B616" s="28"/>
      <c r="C616" s="20"/>
      <c r="D616" s="33"/>
      <c r="E616" s="28"/>
    </row>
    <row r="617" ht="21.0" hidden="1" customHeight="1">
      <c r="A617" s="27"/>
      <c r="B617" s="28"/>
      <c r="C617" s="20"/>
      <c r="D617" s="33"/>
      <c r="E617" s="28"/>
    </row>
    <row r="618" ht="21.0" hidden="1" customHeight="1">
      <c r="A618" s="27"/>
      <c r="B618" s="28"/>
      <c r="C618" s="20"/>
      <c r="D618" s="33"/>
      <c r="E618" s="28"/>
    </row>
    <row r="619" ht="21.0" hidden="1" customHeight="1">
      <c r="A619" s="27"/>
      <c r="B619" s="28"/>
      <c r="C619" s="20"/>
      <c r="D619" s="33"/>
      <c r="E619" s="28"/>
    </row>
    <row r="620" ht="21.0" hidden="1" customHeight="1">
      <c r="A620" s="27"/>
      <c r="B620" s="28"/>
      <c r="C620" s="20"/>
      <c r="D620" s="33"/>
      <c r="E620" s="28"/>
    </row>
    <row r="621" ht="21.0" hidden="1" customHeight="1">
      <c r="A621" s="27"/>
      <c r="B621" s="28"/>
      <c r="C621" s="20"/>
      <c r="D621" s="33"/>
      <c r="E621" s="28"/>
    </row>
    <row r="622" ht="21.0" hidden="1" customHeight="1">
      <c r="A622" s="27"/>
      <c r="B622" s="28"/>
      <c r="C622" s="20"/>
      <c r="D622" s="33"/>
      <c r="E622" s="28"/>
    </row>
    <row r="623" ht="21.0" hidden="1" customHeight="1">
      <c r="A623" s="27"/>
      <c r="B623" s="28"/>
      <c r="C623" s="20"/>
      <c r="D623" s="33"/>
      <c r="E623" s="28"/>
    </row>
    <row r="624" ht="21.0" hidden="1" customHeight="1">
      <c r="A624" s="27"/>
      <c r="B624" s="28"/>
      <c r="C624" s="20"/>
      <c r="D624" s="33"/>
      <c r="E624" s="28"/>
    </row>
    <row r="625" ht="21.0" hidden="1" customHeight="1">
      <c r="A625" s="30"/>
      <c r="B625" s="19"/>
      <c r="C625" s="21"/>
      <c r="D625" s="31"/>
      <c r="E625" s="19"/>
    </row>
    <row r="626" ht="21.0" hidden="1" customHeight="1">
      <c r="A626" s="30"/>
      <c r="B626" s="19"/>
      <c r="C626" s="18"/>
      <c r="D626" s="31"/>
      <c r="E626" s="19"/>
    </row>
    <row r="627" ht="21.0" hidden="1" customHeight="1">
      <c r="A627" s="27"/>
      <c r="B627" s="28"/>
      <c r="C627" s="20"/>
      <c r="D627" s="33"/>
      <c r="E627" s="28"/>
    </row>
    <row r="628" ht="21.0" hidden="1" customHeight="1">
      <c r="A628" s="27"/>
      <c r="B628" s="28"/>
      <c r="C628" s="20"/>
      <c r="D628" s="33"/>
      <c r="E628" s="28"/>
    </row>
    <row r="629" ht="21.0" hidden="1" customHeight="1">
      <c r="A629" s="30"/>
      <c r="B629" s="19"/>
      <c r="C629" s="21"/>
      <c r="D629" s="31"/>
      <c r="E629" s="19"/>
    </row>
    <row r="630" ht="21.0" hidden="1" customHeight="1">
      <c r="A630" s="27"/>
      <c r="B630" s="28"/>
      <c r="C630" s="20"/>
      <c r="D630" s="33"/>
      <c r="E630" s="28"/>
    </row>
    <row r="631" ht="21.0" hidden="1" customHeight="1">
      <c r="A631" s="27"/>
      <c r="B631" s="28"/>
      <c r="C631" s="20"/>
      <c r="D631" s="33"/>
      <c r="E631" s="28"/>
    </row>
    <row r="632" ht="21.0" hidden="1" customHeight="1">
      <c r="A632" s="30"/>
      <c r="B632" s="19"/>
      <c r="C632" s="18"/>
      <c r="D632" s="31"/>
      <c r="E632" s="19"/>
    </row>
    <row r="633" ht="21.0" hidden="1" customHeight="1">
      <c r="A633" s="27"/>
      <c r="B633" s="28"/>
      <c r="C633" s="20"/>
      <c r="D633" s="33"/>
      <c r="E633" s="28"/>
    </row>
    <row r="634" ht="21.0" hidden="1" customHeight="1">
      <c r="A634" s="27"/>
      <c r="B634" s="28"/>
      <c r="C634" s="20"/>
      <c r="D634" s="33"/>
      <c r="E634" s="28"/>
    </row>
    <row r="635" ht="21.0" hidden="1" customHeight="1">
      <c r="A635" s="30"/>
      <c r="B635" s="19"/>
      <c r="C635" s="19"/>
      <c r="D635" s="32"/>
      <c r="E635" s="19"/>
    </row>
    <row r="636" ht="21.0" hidden="1" customHeight="1">
      <c r="A636" s="27"/>
      <c r="B636" s="28"/>
      <c r="C636" s="20"/>
      <c r="D636" s="33"/>
      <c r="E636" s="28"/>
    </row>
    <row r="637" ht="21.0" hidden="1" customHeight="1">
      <c r="A637" s="27"/>
      <c r="B637" s="28"/>
      <c r="C637" s="20"/>
      <c r="D637" s="33"/>
      <c r="E637" s="28"/>
    </row>
    <row r="638" ht="21.0" hidden="1" customHeight="1">
      <c r="A638" s="27"/>
      <c r="B638" s="28"/>
      <c r="C638" s="20"/>
      <c r="D638" s="33"/>
      <c r="E638" s="28"/>
    </row>
    <row r="639" ht="21.0" hidden="1" customHeight="1">
      <c r="A639" s="36"/>
      <c r="B639" s="31"/>
      <c r="C639" s="18"/>
      <c r="D639" s="31"/>
      <c r="E639" s="19"/>
    </row>
    <row r="640" ht="21.0" hidden="1" customHeight="1">
      <c r="A640" s="27"/>
      <c r="B640" s="28"/>
      <c r="C640" s="20"/>
      <c r="D640" s="33"/>
      <c r="E640" s="28"/>
    </row>
    <row r="641" ht="21.0" hidden="1" customHeight="1">
      <c r="A641" s="27"/>
      <c r="B641" s="28"/>
      <c r="C641" s="20"/>
      <c r="D641" s="33"/>
      <c r="E641" s="28"/>
    </row>
    <row r="642" ht="21.0" hidden="1" customHeight="1">
      <c r="A642" s="27"/>
      <c r="B642" s="28"/>
      <c r="C642" s="20"/>
      <c r="D642" s="33"/>
      <c r="E642" s="28"/>
    </row>
    <row r="643" ht="21.0" hidden="1" customHeight="1">
      <c r="A643" s="30"/>
      <c r="B643" s="19"/>
      <c r="C643" s="19"/>
      <c r="D643" s="32"/>
      <c r="E643" s="19"/>
    </row>
    <row r="644" ht="21.0" hidden="1" customHeight="1">
      <c r="A644" s="27"/>
      <c r="B644" s="28"/>
      <c r="C644" s="20"/>
      <c r="D644" s="33"/>
      <c r="E644" s="28"/>
    </row>
    <row r="645" ht="21.0" hidden="1" customHeight="1">
      <c r="A645" s="30"/>
      <c r="B645" s="19"/>
      <c r="C645" s="18"/>
      <c r="D645" s="31"/>
      <c r="E645" s="19"/>
    </row>
    <row r="646" ht="21.0" hidden="1" customHeight="1">
      <c r="A646" s="30"/>
      <c r="B646" s="34"/>
      <c r="C646" s="18"/>
      <c r="D646" s="31"/>
      <c r="E646" s="19"/>
    </row>
    <row r="647" ht="21.0" hidden="1" customHeight="1">
      <c r="A647" s="27"/>
      <c r="B647" s="28"/>
      <c r="C647" s="20"/>
      <c r="D647" s="33"/>
      <c r="E647" s="28"/>
    </row>
    <row r="648" ht="21.0" hidden="1" customHeight="1">
      <c r="A648" s="27"/>
      <c r="B648" s="28"/>
      <c r="C648" s="20"/>
      <c r="D648" s="33"/>
      <c r="E648" s="28"/>
    </row>
    <row r="649" ht="21.0" hidden="1" customHeight="1">
      <c r="A649" s="30"/>
      <c r="B649" s="19"/>
      <c r="C649" s="18"/>
      <c r="D649" s="31"/>
      <c r="E649" s="19"/>
    </row>
    <row r="650" ht="21.0" hidden="1" customHeight="1">
      <c r="A650" s="30"/>
      <c r="B650" s="19"/>
      <c r="C650" s="18"/>
      <c r="D650" s="31"/>
      <c r="E650" s="19"/>
    </row>
    <row r="651" ht="21.0" hidden="1" customHeight="1">
      <c r="A651" s="30"/>
      <c r="B651" s="19"/>
      <c r="C651" s="18"/>
      <c r="D651" s="31"/>
      <c r="E651" s="19"/>
    </row>
    <row r="652" ht="21.0" hidden="1" customHeight="1">
      <c r="A652" s="23"/>
      <c r="B652" s="9"/>
      <c r="C652" s="24"/>
      <c r="D652" s="10"/>
      <c r="E652" s="24"/>
    </row>
    <row r="653" hidden="1">
      <c r="B653" s="37"/>
      <c r="D653" s="10"/>
    </row>
    <row r="654" hidden="1">
      <c r="B654" s="37"/>
      <c r="D654" s="10"/>
    </row>
    <row r="655" hidden="1">
      <c r="B655" s="37"/>
      <c r="D655" s="10"/>
    </row>
    <row r="656" hidden="1">
      <c r="B656" s="37"/>
      <c r="D656" s="10"/>
    </row>
    <row r="657" hidden="1">
      <c r="B657" s="37"/>
      <c r="D657" s="10"/>
    </row>
    <row r="658" hidden="1">
      <c r="B658" s="37"/>
      <c r="D658" s="10"/>
    </row>
    <row r="659" hidden="1">
      <c r="B659" s="37"/>
      <c r="D659" s="10"/>
    </row>
    <row r="660" hidden="1">
      <c r="B660" s="37"/>
      <c r="D660" s="10"/>
    </row>
    <row r="661" hidden="1">
      <c r="B661" s="37"/>
      <c r="D661" s="10"/>
    </row>
    <row r="662" hidden="1">
      <c r="B662" s="37"/>
      <c r="D662" s="10"/>
    </row>
    <row r="663" hidden="1">
      <c r="B663" s="37"/>
      <c r="D663" s="10"/>
    </row>
    <row r="664" hidden="1">
      <c r="B664" s="37"/>
      <c r="D664" s="10"/>
    </row>
    <row r="665" hidden="1">
      <c r="B665" s="37"/>
      <c r="D665" s="10"/>
    </row>
    <row r="666" hidden="1">
      <c r="B666" s="37"/>
      <c r="D666" s="10"/>
    </row>
    <row r="667" hidden="1">
      <c r="B667" s="37"/>
      <c r="D667" s="10"/>
    </row>
    <row r="668" hidden="1">
      <c r="B668" s="37"/>
      <c r="D668" s="10"/>
    </row>
    <row r="669" hidden="1">
      <c r="B669" s="37"/>
      <c r="D669" s="10"/>
    </row>
    <row r="670" hidden="1">
      <c r="B670" s="37"/>
      <c r="D670" s="10"/>
    </row>
    <row r="671" hidden="1">
      <c r="B671" s="37"/>
      <c r="D671" s="10"/>
    </row>
    <row r="672" hidden="1">
      <c r="B672" s="37"/>
      <c r="D672" s="10"/>
    </row>
    <row r="673" hidden="1">
      <c r="B673" s="37"/>
      <c r="D673" s="10"/>
    </row>
    <row r="674" hidden="1">
      <c r="B674" s="37"/>
      <c r="D674" s="10"/>
    </row>
    <row r="675" hidden="1">
      <c r="B675" s="37"/>
      <c r="D675" s="10"/>
    </row>
    <row r="676" hidden="1">
      <c r="B676" s="37"/>
      <c r="D676" s="10"/>
    </row>
    <row r="677" hidden="1">
      <c r="B677" s="37"/>
      <c r="D677" s="10"/>
    </row>
    <row r="678" hidden="1">
      <c r="B678" s="37"/>
      <c r="D678" s="10"/>
    </row>
    <row r="679" hidden="1">
      <c r="B679" s="37"/>
      <c r="D679" s="10"/>
    </row>
    <row r="680" hidden="1">
      <c r="B680" s="37"/>
      <c r="D680" s="10"/>
    </row>
    <row r="681" hidden="1">
      <c r="B681" s="37"/>
      <c r="D681" s="10"/>
    </row>
    <row r="682" hidden="1">
      <c r="B682" s="37"/>
      <c r="D682" s="10"/>
    </row>
    <row r="683" hidden="1">
      <c r="B683" s="37"/>
      <c r="D683" s="10"/>
    </row>
    <row r="684" hidden="1">
      <c r="B684" s="37"/>
      <c r="D684" s="10"/>
    </row>
    <row r="685" hidden="1">
      <c r="B685" s="37"/>
      <c r="D685" s="10"/>
    </row>
    <row r="686" hidden="1">
      <c r="B686" s="37"/>
      <c r="D686" s="10"/>
    </row>
    <row r="687" hidden="1">
      <c r="B687" s="37"/>
      <c r="D687" s="10"/>
    </row>
    <row r="688" hidden="1">
      <c r="B688" s="37"/>
      <c r="D688" s="10"/>
    </row>
    <row r="689" hidden="1">
      <c r="B689" s="37"/>
      <c r="D689" s="10"/>
    </row>
    <row r="690" hidden="1">
      <c r="B690" s="37"/>
      <c r="D690" s="10"/>
    </row>
    <row r="691" hidden="1">
      <c r="B691" s="37"/>
      <c r="D691" s="10"/>
    </row>
    <row r="692" hidden="1">
      <c r="B692" s="37"/>
      <c r="D692" s="10"/>
    </row>
    <row r="693" hidden="1">
      <c r="B693" s="37"/>
      <c r="D693" s="10"/>
    </row>
    <row r="694" hidden="1">
      <c r="B694" s="37"/>
    </row>
    <row r="695" hidden="1">
      <c r="B695" s="37"/>
    </row>
    <row r="696" hidden="1">
      <c r="B696" s="37"/>
    </row>
    <row r="697" hidden="1">
      <c r="B697" s="37"/>
    </row>
    <row r="698" hidden="1">
      <c r="B698" s="37"/>
    </row>
    <row r="699" hidden="1">
      <c r="B699" s="37"/>
    </row>
    <row r="700" hidden="1">
      <c r="B700" s="37"/>
    </row>
    <row r="701" hidden="1">
      <c r="B701" s="37"/>
    </row>
    <row r="702" hidden="1">
      <c r="B702" s="37"/>
    </row>
    <row r="703" hidden="1">
      <c r="B703" s="37"/>
    </row>
    <row r="704" hidden="1">
      <c r="B704" s="37"/>
    </row>
    <row r="705" hidden="1">
      <c r="B705" s="37"/>
    </row>
    <row r="706" hidden="1">
      <c r="B706" s="37"/>
    </row>
    <row r="707" hidden="1">
      <c r="B707" s="37"/>
    </row>
    <row r="708" hidden="1">
      <c r="B708" s="37"/>
    </row>
    <row r="709" hidden="1">
      <c r="B709" s="37"/>
    </row>
    <row r="710" hidden="1">
      <c r="B710" s="37"/>
    </row>
    <row r="711" hidden="1">
      <c r="B711" s="37"/>
    </row>
    <row r="712" hidden="1">
      <c r="B712" s="37"/>
    </row>
    <row r="713" hidden="1">
      <c r="B713" s="37"/>
    </row>
    <row r="714" hidden="1">
      <c r="B714" s="37"/>
    </row>
    <row r="715" hidden="1">
      <c r="B715" s="37"/>
    </row>
    <row r="716" hidden="1">
      <c r="B716" s="37"/>
    </row>
    <row r="717" hidden="1">
      <c r="B717" s="37"/>
    </row>
    <row r="718" hidden="1">
      <c r="B718" s="37"/>
    </row>
    <row r="719" hidden="1">
      <c r="B719" s="37"/>
    </row>
    <row r="720" hidden="1">
      <c r="B720" s="37"/>
    </row>
    <row r="721" hidden="1">
      <c r="B721" s="37"/>
    </row>
    <row r="722" hidden="1">
      <c r="B722" s="37"/>
    </row>
    <row r="723" hidden="1">
      <c r="B723" s="37"/>
    </row>
    <row r="724" hidden="1">
      <c r="B724" s="37"/>
    </row>
    <row r="725" hidden="1">
      <c r="B725" s="37"/>
    </row>
    <row r="726" hidden="1">
      <c r="B726" s="37"/>
    </row>
    <row r="727" hidden="1">
      <c r="B727" s="37"/>
    </row>
    <row r="728" hidden="1">
      <c r="B728" s="37"/>
    </row>
    <row r="729" hidden="1">
      <c r="B729" s="37"/>
    </row>
    <row r="730" hidden="1">
      <c r="B730" s="37"/>
    </row>
    <row r="731" hidden="1">
      <c r="B731" s="37"/>
    </row>
    <row r="732" hidden="1">
      <c r="B732" s="37"/>
    </row>
    <row r="733" hidden="1">
      <c r="B733" s="37"/>
    </row>
    <row r="734" hidden="1">
      <c r="B734" s="37"/>
    </row>
    <row r="735" hidden="1">
      <c r="B735" s="37"/>
    </row>
    <row r="736" hidden="1">
      <c r="B736" s="37"/>
    </row>
    <row r="737" hidden="1">
      <c r="B737" s="37"/>
    </row>
    <row r="738" hidden="1">
      <c r="B738" s="37"/>
    </row>
    <row r="739" hidden="1">
      <c r="B739" s="37"/>
    </row>
    <row r="740" hidden="1">
      <c r="B740" s="37"/>
    </row>
    <row r="741" hidden="1">
      <c r="B741" s="37"/>
    </row>
    <row r="742" hidden="1">
      <c r="B742" s="37"/>
    </row>
    <row r="743" hidden="1">
      <c r="B743" s="37"/>
    </row>
    <row r="744" hidden="1">
      <c r="B744" s="37"/>
    </row>
    <row r="745" hidden="1">
      <c r="B745" s="37"/>
    </row>
    <row r="746" hidden="1">
      <c r="B746" s="37"/>
    </row>
    <row r="747" hidden="1">
      <c r="B747" s="37"/>
    </row>
    <row r="748" hidden="1">
      <c r="B748" s="37"/>
    </row>
    <row r="749" hidden="1">
      <c r="B749" s="37"/>
    </row>
    <row r="750" hidden="1">
      <c r="B750" s="37"/>
    </row>
    <row r="751" hidden="1">
      <c r="B751" s="37"/>
    </row>
    <row r="752" hidden="1">
      <c r="B752" s="37"/>
    </row>
    <row r="753" hidden="1">
      <c r="B753" s="37"/>
    </row>
    <row r="754" hidden="1">
      <c r="B754" s="37"/>
    </row>
    <row r="755" hidden="1">
      <c r="B755" s="37"/>
    </row>
    <row r="756" hidden="1">
      <c r="B756" s="37"/>
    </row>
    <row r="757" hidden="1">
      <c r="B757" s="37"/>
    </row>
    <row r="758" hidden="1">
      <c r="B758" s="37"/>
    </row>
    <row r="759" hidden="1">
      <c r="B759" s="37"/>
    </row>
    <row r="760" hidden="1">
      <c r="B760" s="37"/>
    </row>
    <row r="761" hidden="1">
      <c r="B761" s="37"/>
    </row>
    <row r="762" hidden="1">
      <c r="B762" s="37"/>
    </row>
    <row r="763" hidden="1">
      <c r="B763" s="37"/>
    </row>
    <row r="764" hidden="1">
      <c r="B764" s="37"/>
    </row>
    <row r="765" hidden="1">
      <c r="B765" s="37"/>
    </row>
    <row r="766" hidden="1">
      <c r="B766" s="37"/>
    </row>
    <row r="767" hidden="1">
      <c r="B767" s="37"/>
    </row>
    <row r="768" hidden="1">
      <c r="B768" s="37"/>
    </row>
    <row r="769" hidden="1">
      <c r="B769" s="37"/>
    </row>
    <row r="770" hidden="1">
      <c r="B770" s="37"/>
    </row>
    <row r="771" hidden="1">
      <c r="B771" s="37"/>
    </row>
    <row r="772" hidden="1">
      <c r="B772" s="37"/>
    </row>
    <row r="773" hidden="1">
      <c r="B773" s="37"/>
    </row>
    <row r="774" hidden="1">
      <c r="B774" s="37"/>
    </row>
    <row r="775" hidden="1">
      <c r="B775" s="37"/>
    </row>
    <row r="776" hidden="1">
      <c r="B776" s="37"/>
    </row>
    <row r="777" hidden="1">
      <c r="B777" s="37"/>
    </row>
    <row r="778" hidden="1">
      <c r="B778" s="37"/>
    </row>
    <row r="779" hidden="1">
      <c r="B779" s="37"/>
    </row>
    <row r="780" hidden="1">
      <c r="B780" s="37"/>
    </row>
    <row r="781" hidden="1">
      <c r="B781" s="37"/>
    </row>
    <row r="782" hidden="1">
      <c r="B782" s="37"/>
    </row>
    <row r="783" hidden="1">
      <c r="B783" s="37"/>
    </row>
    <row r="784" hidden="1">
      <c r="B784" s="37"/>
    </row>
    <row r="785" hidden="1">
      <c r="B785" s="37"/>
    </row>
    <row r="786" hidden="1">
      <c r="B786" s="37"/>
    </row>
    <row r="787" hidden="1">
      <c r="B787" s="37"/>
    </row>
    <row r="788" hidden="1">
      <c r="B788" s="37"/>
    </row>
    <row r="789" hidden="1">
      <c r="B789" s="37"/>
    </row>
    <row r="790" hidden="1">
      <c r="B790" s="37"/>
    </row>
    <row r="791" hidden="1">
      <c r="B791" s="37"/>
    </row>
    <row r="792" hidden="1">
      <c r="B792" s="37"/>
    </row>
    <row r="793" hidden="1">
      <c r="B793" s="37"/>
    </row>
    <row r="794" hidden="1">
      <c r="B794" s="37"/>
    </row>
    <row r="795" hidden="1">
      <c r="B795" s="37"/>
    </row>
    <row r="796" hidden="1">
      <c r="B796" s="37"/>
    </row>
    <row r="797" hidden="1">
      <c r="B797" s="37"/>
    </row>
    <row r="798" hidden="1">
      <c r="B798" s="37"/>
    </row>
    <row r="799" hidden="1">
      <c r="B799" s="37"/>
    </row>
    <row r="800" hidden="1">
      <c r="B800" s="37"/>
    </row>
    <row r="801" hidden="1">
      <c r="B801" s="37"/>
    </row>
    <row r="802" hidden="1">
      <c r="B802" s="37"/>
    </row>
    <row r="803" hidden="1">
      <c r="B803" s="37"/>
    </row>
    <row r="804" hidden="1">
      <c r="B804" s="37"/>
    </row>
    <row r="805" hidden="1">
      <c r="B805" s="37"/>
    </row>
    <row r="806" hidden="1">
      <c r="B806" s="37"/>
    </row>
    <row r="807" hidden="1">
      <c r="B807" s="37"/>
    </row>
    <row r="808" hidden="1">
      <c r="B808" s="37"/>
    </row>
    <row r="809" hidden="1">
      <c r="B809" s="37"/>
    </row>
    <row r="810" hidden="1">
      <c r="B810" s="37"/>
    </row>
    <row r="811" hidden="1">
      <c r="B811" s="37"/>
    </row>
    <row r="812" hidden="1">
      <c r="B812" s="37"/>
    </row>
    <row r="813" hidden="1">
      <c r="B813" s="37"/>
    </row>
    <row r="814" hidden="1">
      <c r="B814" s="37"/>
    </row>
    <row r="815" hidden="1">
      <c r="B815" s="37"/>
    </row>
    <row r="816" hidden="1">
      <c r="B816" s="37"/>
    </row>
    <row r="817" hidden="1">
      <c r="B817" s="37"/>
    </row>
    <row r="818" hidden="1">
      <c r="B818" s="37"/>
    </row>
    <row r="819" hidden="1">
      <c r="B819" s="37"/>
    </row>
    <row r="820" hidden="1">
      <c r="B820" s="37"/>
    </row>
    <row r="821" hidden="1">
      <c r="B821" s="37"/>
    </row>
    <row r="822" hidden="1">
      <c r="B822" s="37"/>
    </row>
    <row r="823" hidden="1">
      <c r="B823" s="37"/>
    </row>
    <row r="824" hidden="1">
      <c r="B824" s="37"/>
    </row>
    <row r="825" hidden="1">
      <c r="B825" s="37"/>
    </row>
    <row r="826" hidden="1">
      <c r="B826" s="37"/>
    </row>
    <row r="827" hidden="1">
      <c r="B827" s="37"/>
    </row>
    <row r="828" hidden="1">
      <c r="B828" s="37"/>
    </row>
    <row r="829" hidden="1">
      <c r="B829" s="37"/>
    </row>
    <row r="830" hidden="1">
      <c r="B830" s="37"/>
    </row>
    <row r="831" hidden="1">
      <c r="B831" s="37"/>
    </row>
    <row r="832" hidden="1">
      <c r="B832" s="37"/>
    </row>
    <row r="833" hidden="1">
      <c r="B833" s="37"/>
    </row>
    <row r="834" hidden="1">
      <c r="B834" s="37"/>
    </row>
    <row r="835" hidden="1">
      <c r="B835" s="37"/>
    </row>
    <row r="836" hidden="1">
      <c r="B836" s="37"/>
    </row>
    <row r="837" hidden="1">
      <c r="B837" s="37"/>
    </row>
    <row r="838" hidden="1">
      <c r="B838" s="37"/>
    </row>
    <row r="839" hidden="1">
      <c r="B839" s="37"/>
    </row>
    <row r="840" hidden="1">
      <c r="B840" s="37"/>
    </row>
    <row r="841" hidden="1">
      <c r="B841" s="37"/>
    </row>
    <row r="842" hidden="1">
      <c r="B842" s="37"/>
    </row>
    <row r="843" hidden="1">
      <c r="B843" s="37"/>
    </row>
    <row r="844" hidden="1">
      <c r="B844" s="37"/>
    </row>
    <row r="845" hidden="1">
      <c r="B845" s="37"/>
    </row>
    <row r="846" hidden="1">
      <c r="B846" s="37"/>
    </row>
    <row r="847" hidden="1">
      <c r="B847" s="37"/>
    </row>
    <row r="848" hidden="1">
      <c r="B848" s="37"/>
    </row>
    <row r="849" hidden="1">
      <c r="B849" s="37"/>
    </row>
    <row r="850" hidden="1">
      <c r="B850" s="37"/>
    </row>
    <row r="851" hidden="1">
      <c r="B851" s="37"/>
    </row>
    <row r="852" hidden="1">
      <c r="B852" s="37"/>
    </row>
    <row r="853" hidden="1">
      <c r="B853" s="37"/>
    </row>
    <row r="854" hidden="1">
      <c r="B854" s="37"/>
    </row>
    <row r="855" hidden="1">
      <c r="B855" s="37"/>
    </row>
    <row r="856" hidden="1">
      <c r="B856" s="37"/>
    </row>
    <row r="857" hidden="1">
      <c r="B857" s="37"/>
    </row>
    <row r="858" hidden="1">
      <c r="B858" s="37"/>
    </row>
    <row r="859" hidden="1">
      <c r="B859" s="37"/>
    </row>
    <row r="860" hidden="1">
      <c r="B860" s="37"/>
    </row>
    <row r="861" hidden="1">
      <c r="B861" s="37"/>
    </row>
    <row r="862" hidden="1">
      <c r="B862" s="37"/>
    </row>
    <row r="863" hidden="1">
      <c r="B863" s="37"/>
    </row>
    <row r="864" hidden="1">
      <c r="B864" s="37"/>
    </row>
    <row r="865" hidden="1">
      <c r="B865" s="37"/>
    </row>
    <row r="866" hidden="1">
      <c r="B866" s="37"/>
    </row>
    <row r="867" hidden="1">
      <c r="B867" s="37"/>
    </row>
    <row r="868" hidden="1">
      <c r="B868" s="37"/>
    </row>
    <row r="869" hidden="1">
      <c r="B869" s="37"/>
    </row>
    <row r="870" hidden="1">
      <c r="B870" s="37"/>
    </row>
    <row r="871" hidden="1">
      <c r="B871" s="37"/>
    </row>
    <row r="872" hidden="1">
      <c r="B872" s="37"/>
    </row>
    <row r="873" hidden="1">
      <c r="B873" s="37"/>
    </row>
    <row r="874" hidden="1">
      <c r="B874" s="37"/>
    </row>
    <row r="875" hidden="1">
      <c r="B875" s="37"/>
    </row>
    <row r="876" hidden="1">
      <c r="B876" s="37"/>
    </row>
    <row r="877" hidden="1">
      <c r="B877" s="37"/>
    </row>
    <row r="878" hidden="1">
      <c r="B878" s="37"/>
    </row>
    <row r="879" hidden="1">
      <c r="B879" s="37"/>
    </row>
    <row r="880" hidden="1">
      <c r="B880" s="37"/>
    </row>
    <row r="881" hidden="1">
      <c r="B881" s="37"/>
    </row>
    <row r="882" hidden="1">
      <c r="B882" s="37"/>
    </row>
    <row r="883" hidden="1">
      <c r="B883" s="37"/>
    </row>
    <row r="884" hidden="1">
      <c r="B884" s="37"/>
    </row>
    <row r="885" hidden="1">
      <c r="B885" s="37"/>
    </row>
    <row r="886" hidden="1">
      <c r="B886" s="37"/>
    </row>
    <row r="887" hidden="1">
      <c r="B887" s="37"/>
    </row>
    <row r="888" hidden="1">
      <c r="B888" s="37"/>
    </row>
    <row r="889" hidden="1">
      <c r="B889" s="37"/>
    </row>
    <row r="890" hidden="1">
      <c r="B890" s="37"/>
    </row>
    <row r="891" hidden="1">
      <c r="B891" s="37"/>
    </row>
    <row r="892" hidden="1">
      <c r="B892" s="37"/>
    </row>
    <row r="893" hidden="1">
      <c r="B893" s="37"/>
    </row>
    <row r="894" hidden="1">
      <c r="B894" s="37"/>
    </row>
    <row r="895" hidden="1">
      <c r="B895" s="37"/>
    </row>
    <row r="896" hidden="1">
      <c r="B896" s="37"/>
    </row>
    <row r="897" hidden="1">
      <c r="B897" s="37"/>
    </row>
    <row r="898" hidden="1">
      <c r="B898" s="37"/>
    </row>
    <row r="899" hidden="1">
      <c r="B899" s="37"/>
    </row>
    <row r="900" hidden="1">
      <c r="B900" s="37"/>
    </row>
    <row r="901" hidden="1">
      <c r="B901" s="37"/>
    </row>
    <row r="902" hidden="1">
      <c r="B902" s="37"/>
    </row>
    <row r="903" hidden="1">
      <c r="B903" s="37"/>
    </row>
    <row r="904" hidden="1">
      <c r="B904" s="37"/>
    </row>
    <row r="905" hidden="1">
      <c r="B905" s="37"/>
    </row>
    <row r="906" hidden="1">
      <c r="B906" s="37"/>
    </row>
    <row r="907" hidden="1">
      <c r="B907" s="37"/>
    </row>
    <row r="908" hidden="1">
      <c r="B908" s="37"/>
    </row>
    <row r="909" hidden="1">
      <c r="B909" s="37"/>
    </row>
    <row r="910" hidden="1">
      <c r="B910" s="37"/>
    </row>
    <row r="911" hidden="1">
      <c r="B911" s="37"/>
    </row>
    <row r="912" hidden="1">
      <c r="B912" s="37"/>
    </row>
    <row r="913" hidden="1">
      <c r="B913" s="37"/>
    </row>
    <row r="914" hidden="1">
      <c r="B914" s="37"/>
    </row>
    <row r="915" hidden="1">
      <c r="B915" s="37"/>
    </row>
    <row r="916" hidden="1">
      <c r="B916" s="37"/>
    </row>
    <row r="917" hidden="1">
      <c r="B917" s="37"/>
    </row>
    <row r="918" hidden="1">
      <c r="B918" s="37"/>
    </row>
    <row r="919" hidden="1">
      <c r="B919" s="37"/>
    </row>
    <row r="920" hidden="1">
      <c r="B920" s="37"/>
    </row>
    <row r="921" hidden="1">
      <c r="B921" s="37"/>
    </row>
    <row r="922" hidden="1">
      <c r="B922" s="37"/>
    </row>
    <row r="923" hidden="1">
      <c r="B923" s="37"/>
    </row>
    <row r="924" hidden="1">
      <c r="B924" s="37"/>
    </row>
    <row r="925" hidden="1">
      <c r="B925" s="37"/>
    </row>
    <row r="926" hidden="1">
      <c r="B926" s="37"/>
    </row>
    <row r="927" hidden="1">
      <c r="B927" s="37"/>
    </row>
    <row r="928" hidden="1">
      <c r="B928" s="37"/>
    </row>
    <row r="929" hidden="1">
      <c r="B929" s="37"/>
    </row>
    <row r="930" hidden="1">
      <c r="B930" s="37"/>
    </row>
    <row r="931" hidden="1">
      <c r="B931" s="37"/>
    </row>
    <row r="932" hidden="1">
      <c r="B932" s="37"/>
    </row>
    <row r="933" hidden="1">
      <c r="B933" s="37"/>
    </row>
    <row r="934" hidden="1">
      <c r="B934" s="37"/>
    </row>
    <row r="935" hidden="1">
      <c r="B935" s="37"/>
    </row>
    <row r="936" hidden="1">
      <c r="B936" s="37"/>
    </row>
    <row r="937" hidden="1">
      <c r="B937" s="37"/>
    </row>
    <row r="938" hidden="1">
      <c r="B938" s="37"/>
    </row>
    <row r="939" hidden="1">
      <c r="B939" s="37"/>
    </row>
    <row r="940" hidden="1">
      <c r="B940" s="37"/>
    </row>
    <row r="941" hidden="1">
      <c r="B941" s="37"/>
    </row>
    <row r="942" hidden="1">
      <c r="B942" s="37"/>
    </row>
    <row r="943" hidden="1">
      <c r="B943" s="37"/>
    </row>
    <row r="944" hidden="1">
      <c r="B944" s="37"/>
    </row>
    <row r="945" hidden="1">
      <c r="B945" s="37"/>
    </row>
    <row r="946" hidden="1">
      <c r="B946" s="37"/>
    </row>
    <row r="947" hidden="1">
      <c r="B947" s="37"/>
    </row>
    <row r="948" hidden="1">
      <c r="B948" s="37"/>
    </row>
    <row r="949" hidden="1">
      <c r="B949" s="37"/>
    </row>
    <row r="950" hidden="1">
      <c r="B950" s="37"/>
    </row>
    <row r="951" hidden="1">
      <c r="B951" s="37"/>
    </row>
    <row r="952" hidden="1">
      <c r="B952" s="37"/>
    </row>
    <row r="953" hidden="1">
      <c r="B953" s="37"/>
    </row>
    <row r="954" hidden="1">
      <c r="B954" s="37"/>
    </row>
    <row r="955" hidden="1">
      <c r="B955" s="37"/>
    </row>
    <row r="956" hidden="1">
      <c r="B956" s="37"/>
    </row>
    <row r="957" hidden="1">
      <c r="B957" s="37"/>
    </row>
    <row r="958" hidden="1">
      <c r="B958" s="37"/>
    </row>
    <row r="959" hidden="1">
      <c r="B959" s="37"/>
    </row>
    <row r="960" hidden="1">
      <c r="B960" s="37"/>
    </row>
    <row r="961" hidden="1">
      <c r="B961" s="37"/>
    </row>
    <row r="962" hidden="1">
      <c r="B962" s="37"/>
    </row>
    <row r="963" hidden="1">
      <c r="B963" s="37"/>
    </row>
    <row r="964" hidden="1">
      <c r="B964" s="37"/>
    </row>
    <row r="965" hidden="1">
      <c r="B965" s="37"/>
    </row>
    <row r="966" hidden="1">
      <c r="B966" s="37"/>
    </row>
    <row r="967" hidden="1">
      <c r="B967" s="37"/>
    </row>
    <row r="968" hidden="1">
      <c r="B968" s="37"/>
    </row>
    <row r="969" hidden="1">
      <c r="B969" s="37"/>
    </row>
    <row r="970" hidden="1">
      <c r="B970" s="37"/>
    </row>
    <row r="971" hidden="1">
      <c r="B971" s="37"/>
    </row>
    <row r="972" hidden="1">
      <c r="B972" s="37"/>
    </row>
    <row r="973" hidden="1">
      <c r="B973" s="37"/>
    </row>
    <row r="974" hidden="1">
      <c r="B974" s="37"/>
    </row>
    <row r="975" hidden="1">
      <c r="B975" s="37"/>
    </row>
    <row r="976" hidden="1">
      <c r="B976" s="37"/>
    </row>
    <row r="977" hidden="1">
      <c r="B977" s="37"/>
    </row>
    <row r="978" hidden="1">
      <c r="B978" s="37"/>
    </row>
    <row r="979" hidden="1">
      <c r="B979" s="37"/>
    </row>
    <row r="980" hidden="1">
      <c r="B980" s="37"/>
    </row>
    <row r="981" hidden="1">
      <c r="B981" s="37"/>
    </row>
    <row r="982" hidden="1">
      <c r="B982" s="37"/>
    </row>
    <row r="983" hidden="1">
      <c r="B983" s="37"/>
    </row>
    <row r="984" hidden="1">
      <c r="B984" s="37"/>
    </row>
    <row r="985" hidden="1">
      <c r="B985" s="37"/>
    </row>
    <row r="986" hidden="1">
      <c r="B986" s="37"/>
    </row>
    <row r="987" hidden="1">
      <c r="B987" s="37"/>
    </row>
    <row r="988" hidden="1">
      <c r="B988" s="37"/>
    </row>
    <row r="989" hidden="1">
      <c r="B989" s="37"/>
    </row>
    <row r="990" hidden="1">
      <c r="B990" s="37"/>
    </row>
    <row r="991" hidden="1">
      <c r="B991" s="37"/>
    </row>
    <row r="992" hidden="1">
      <c r="B992" s="37"/>
    </row>
    <row r="993" hidden="1">
      <c r="B993" s="37"/>
    </row>
    <row r="994" hidden="1">
      <c r="B994" s="37"/>
    </row>
    <row r="995" hidden="1">
      <c r="B995" s="37"/>
    </row>
    <row r="996" hidden="1">
      <c r="B996" s="37"/>
    </row>
    <row r="997" hidden="1">
      <c r="B997" s="37"/>
    </row>
    <row r="998" hidden="1">
      <c r="B998" s="37"/>
    </row>
    <row r="999" hidden="1">
      <c r="B999" s="37"/>
    </row>
    <row r="1000" hidden="1">
      <c r="B1000" s="37"/>
    </row>
    <row r="1001" hidden="1">
      <c r="B1001" s="37"/>
    </row>
    <row r="1002" hidden="1">
      <c r="B1002" s="37"/>
    </row>
    <row r="1003" hidden="1">
      <c r="B1003" s="37"/>
    </row>
    <row r="1004" hidden="1">
      <c r="B1004" s="37"/>
    </row>
    <row r="1005" hidden="1">
      <c r="B1005" s="37"/>
    </row>
    <row r="1006" hidden="1">
      <c r="B1006" s="37"/>
    </row>
    <row r="1007" hidden="1">
      <c r="B1007" s="37"/>
    </row>
    <row r="1008" hidden="1">
      <c r="B1008" s="37"/>
    </row>
    <row r="1009" hidden="1">
      <c r="B1009" s="37"/>
    </row>
  </sheetData>
  <autoFilter ref="$A$1:$K$1009">
    <filterColumn colId="4">
      <filters>
        <filter val="Chukchi"/>
        <filter val="Beaufort Sea"/>
      </filters>
    </filterColumn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5</v>
      </c>
    </row>
    <row r="5">
      <c r="A5" s="2" t="s">
        <v>7</v>
      </c>
      <c r="B5" s="2" t="s">
        <v>8</v>
      </c>
    </row>
    <row r="6">
      <c r="A6" s="2" t="s">
        <v>9</v>
      </c>
      <c r="B6" s="2" t="s">
        <v>10</v>
      </c>
    </row>
    <row r="7">
      <c r="A7" s="2" t="s">
        <v>11</v>
      </c>
      <c r="B7" s="2" t="s">
        <v>12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sheetData>
    <row r="1">
      <c r="A1" s="2" t="s">
        <v>24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43</v>
      </c>
      <c r="U1" s="2" t="s">
        <v>44</v>
      </c>
      <c r="V1" s="2" t="s">
        <v>45</v>
      </c>
      <c r="W1" s="2" t="s">
        <v>46</v>
      </c>
      <c r="X1" s="2" t="s">
        <v>47</v>
      </c>
      <c r="Y1" s="2" t="s">
        <v>48</v>
      </c>
      <c r="Z1" s="2" t="s">
        <v>49</v>
      </c>
      <c r="AA1" s="2" t="s">
        <v>50</v>
      </c>
      <c r="AB1" s="2" t="s">
        <v>51</v>
      </c>
      <c r="AC1" s="2" t="s">
        <v>52</v>
      </c>
    </row>
    <row r="2">
      <c r="A2" s="2" t="s">
        <v>53</v>
      </c>
      <c r="B2" s="2" t="s">
        <v>54</v>
      </c>
      <c r="C2" s="2" t="s">
        <v>55</v>
      </c>
      <c r="D2" s="35">
        <v>6.63097771E8</v>
      </c>
      <c r="E2" s="35">
        <v>1.0</v>
      </c>
      <c r="F2" s="35">
        <v>2.0</v>
      </c>
      <c r="G2" s="2" t="s">
        <v>54</v>
      </c>
      <c r="H2" s="2" t="s">
        <v>56</v>
      </c>
      <c r="I2" s="2" t="s">
        <v>57</v>
      </c>
      <c r="J2" s="2" t="s">
        <v>58</v>
      </c>
      <c r="K2" s="2" t="s">
        <v>59</v>
      </c>
      <c r="L2" s="2" t="s">
        <v>60</v>
      </c>
      <c r="M2" s="2" t="s">
        <v>61</v>
      </c>
      <c r="N2" s="2" t="b">
        <v>1</v>
      </c>
      <c r="O2" s="2" t="s">
        <v>62</v>
      </c>
      <c r="P2" s="2" t="b">
        <v>0</v>
      </c>
      <c r="R2" s="2" t="b">
        <v>0</v>
      </c>
      <c r="S2" s="2" t="b">
        <v>0</v>
      </c>
      <c r="X2" s="2" t="b">
        <v>0</v>
      </c>
      <c r="AA2" s="2" t="b">
        <v>0</v>
      </c>
    </row>
  </sheetData>
  <drawing r:id="rId1"/>
</worksheet>
</file>